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Доходы!$F$99</definedName>
    <definedName name="LAST_CELL" localSheetId="2">Источники!$F$25</definedName>
    <definedName name="LAST_CELL" localSheetId="1">Расходы!#REF!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Доходы!$A$20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Доходы!$A$99</definedName>
    <definedName name="REND_1" localSheetId="2">Источники!$A$25</definedName>
    <definedName name="REND_1" localSheetId="1">Расходы!$A$135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20" i="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</calcChain>
</file>

<file path=xl/sharedStrings.xml><?xml version="1.0" encoding="utf-8"?>
<sst xmlns="http://schemas.openxmlformats.org/spreadsheetml/2006/main" count="792" uniqueCount="455">
  <si>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</si>
  <si>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</si>
  <si>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</si>
  <si>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</si>
  <si>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</si>
  <si>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01.08.2018 г.</t>
  </si>
  <si>
    <t>01.08.2018</t>
  </si>
  <si>
    <t/>
  </si>
  <si>
    <t>ГРБС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</si>
  <si>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</si>
  <si>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</si>
  <si>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</si>
  <si>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</si>
  <si>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</si>
  <si>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</si>
  <si>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</si>
  <si>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</si>
  <si>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муниципального образования "Новодевяткинское сельское поселение" Всеволожского муниципального района Ленинградской области</t>
  </si>
  <si>
    <t>Новодевяткинское сельское поселение</t>
  </si>
  <si>
    <t>Единица измерения: руб.</t>
  </si>
  <si>
    <t>80671122</t>
  </si>
  <si>
    <t>001</t>
  </si>
  <si>
    <t>41612458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</si>
  <si>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</si>
  <si>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</si>
  <si>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</si>
  <si>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</si>
  <si>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</si>
  <si>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</si>
  <si>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</si>
  <si>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</si>
  <si>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</si>
  <si>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</si>
  <si>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</si>
  <si>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</si>
  <si>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</si>
  <si>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</si>
  <si>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</si>
  <si>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</si>
  <si>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</si>
  <si>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</si>
  <si>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</si>
  <si>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</si>
  <si>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</si>
  <si>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</si>
  <si>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</si>
  <si>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</si>
  <si>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</si>
  <si>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</si>
  <si>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</si>
  <si>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</si>
  <si>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</si>
  <si>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</si>
  <si>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</si>
  <si>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</si>
  <si>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</si>
  <si>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</si>
  <si>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</si>
  <si>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</si>
  <si>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</si>
  <si>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</si>
  <si>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</si>
  <si>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</si>
  <si>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</si>
  <si>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</si>
  <si>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</si>
  <si>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</si>
  <si>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</si>
  <si>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</si>
  <si>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</si>
  <si>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100 10302230010000110</t>
  </si>
  <si>
    <t>182 10302230010000110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</si>
  <si>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</si>
  <si>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</si>
  <si>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</si>
  <si>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</si>
  <si>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</si>
  <si>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</si>
  <si>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</si>
  <si>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</si>
  <si>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</si>
  <si>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</si>
  <si>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</si>
  <si>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</si>
  <si>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</si>
  <si>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</si>
  <si>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</si>
  <si>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</si>
  <si>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</si>
  <si>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</si>
  <si>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</si>
  <si>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</si>
  <si>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</si>
  <si>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</si>
  <si>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</si>
  <si>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</si>
  <si>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</si>
  <si>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</si>
  <si>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</si>
  <si>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</si>
  <si>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</si>
  <si>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</si>
  <si>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</si>
  <si>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</si>
  <si>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</si>
  <si>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</si>
  <si>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</si>
  <si>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</si>
  <si>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</si>
  <si>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</si>
  <si>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</si>
  <si>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</si>
  <si>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</si>
  <si>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</si>
  <si>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001 11105035100000120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</si>
  <si>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</si>
  <si>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</si>
  <si>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</si>
  <si>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</si>
  <si>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</si>
  <si>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001 11109045100000120</t>
  </si>
  <si>
    <t>ДОХОДЫ ОТ ОКАЗАНИЯ ПЛАТНЫХ УСЛУГ (РАБОТ) И КОМПЕНСАЦИИ ЗАТРАТ ГОСУДАРСТВА</t>
  </si>
  <si>
    <t>001 11300000000000000</t>
  </si>
  <si>
    <t>Доходы от компенсации затрат государства</t>
  </si>
  <si>
    <t>001 11302000000000130</t>
  </si>
  <si>
    <t>Прочие доходы от компенсации затрат государства</t>
  </si>
  <si>
    <t>001 11302990000000130</t>
  </si>
  <si>
    <t>Прочие доходы от компенсации затрат бюджетов сельских поселений</t>
  </si>
  <si>
    <t>001 11302995100000130</t>
  </si>
  <si>
    <t>ДОХОДЫ ОТ ПРОДАЖИ МАТЕРИАЛЬНЫХ И НЕМАТЕРИАЛЬНЫХ АКТИВОВ</t>
  </si>
  <si>
    <t>001 11400000000000000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</si>
  <si>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</si>
  <si>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</si>
  <si>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</si>
  <si>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001 11402050100000410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</si>
  <si>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</si>
  <si>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001 11402052100000410</t>
  </si>
  <si>
    <t>ШТРАФЫ, САНКЦИИ, ВОЗМЕЩЕНИЕ УЩЕРБА</t>
  </si>
  <si>
    <t>001 11600000000000000</t>
  </si>
  <si>
    <t>Прочие поступления от денежных взысканий (штрафов) и иных сумм в возмещение ущерба</t>
  </si>
  <si>
    <t>001 11690000000000140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</si>
  <si>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</si>
  <si>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001 11690050100000140</t>
  </si>
  <si>
    <t>ПРОЧИЕ НЕНАЛОГОВЫЕ ДОХОДЫ</t>
  </si>
  <si>
    <t>001 11700000000000000</t>
  </si>
  <si>
    <t>Прочие неналоговые доходы</t>
  </si>
  <si>
    <t>001 11705000000000180</t>
  </si>
  <si>
    <t>Прочие неналоговые доходы бюджетов сельских поселений</t>
  </si>
  <si>
    <t>001 11705050100000180</t>
  </si>
  <si>
    <t>БЕЗВОЗМЕЗДНЫЕ ПОСТУПЛЕНИЯ</t>
  </si>
  <si>
    <t>001 20000000000000000</t>
  </si>
  <si>
    <t>БЕЗВОЗМЕЗДНЫЕ ПОСТУПЛЕНИЯ ОТ ДРУГИХ БЮДЖЕТОВ БЮДЖЕТНОЙ СИСТЕМЫ РОССИЙСКОЙ ФЕДЕРАЦИИ</t>
  </si>
  <si>
    <t>001 20200000000000000</t>
  </si>
  <si>
    <t>Дотации бюджетам бюджетной системы Российской Федерации</t>
  </si>
  <si>
    <t>001 20210000000000151</t>
  </si>
  <si>
    <t>Дотации на выравнивание бюджетной обеспеченности</t>
  </si>
  <si>
    <t>001 20215001000000151</t>
  </si>
  <si>
    <t>Дотации бюджетам сельских поселений на выравнивание бюджетной обеспеченности</t>
  </si>
  <si>
    <t>001 20215001100000151</t>
  </si>
  <si>
    <t>Субсидии бюджетам бюджетной системы Российской Федерации (межбюджетные субсидии)</t>
  </si>
  <si>
    <t>001 20220000000000151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</si>
  <si>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</si>
  <si>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</si>
  <si>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</si>
  <si>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001 20220216100000151</t>
  </si>
  <si>
    <t>Прочие субсидии</t>
  </si>
  <si>
    <t>001 20229999000000151</t>
  </si>
  <si>
    <t>Прочие субсидии бюджетам сельских поселений</t>
  </si>
  <si>
    <t>001 20229999100000151</t>
  </si>
  <si>
    <t>Субвенции бюджетам бюджетной системы Российской Федерации</t>
  </si>
  <si>
    <t>001 20230000000000151</t>
  </si>
  <si>
    <t>Субвенции местным бюджетам на выполнение передаваемых полномочий субъектов Российской Федерации</t>
  </si>
  <si>
    <t>001 20230024000000151</t>
  </si>
  <si>
    <t>Субвенции бюджетам сельских поселений на выполнение передаваемых полномочий субъектов Российской Федерации</t>
  </si>
  <si>
    <t>001 20230024100000151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</si>
  <si>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</si>
  <si>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</si>
  <si>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</si>
  <si>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001 20235118100000151</t>
  </si>
  <si>
    <t>Иные межбюджетные трансферты</t>
  </si>
  <si>
    <t>001 20240000000000151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</si>
  <si>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</si>
  <si>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001 20245160000000151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</si>
  <si>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</si>
  <si>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001 20245160100000151</t>
  </si>
  <si>
    <t>ПРОЧИЕ БЕЗВОЗМЕЗДНЫЕ ПОСТУПЛЕНИЯ</t>
  </si>
  <si>
    <t>001 20700000000000000</t>
  </si>
  <si>
    <t>Прочие безвозмездные поступления в бюджеты сельских поселений</t>
  </si>
  <si>
    <t>001 20705000100000180</t>
  </si>
  <si>
    <t>001 20705030100000180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</si>
  <si>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</si>
  <si>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</si>
  <si>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</si>
  <si>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</si>
  <si>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</si>
  <si>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</si>
  <si>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</si>
  <si>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</si>
  <si>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НАЦИОНАЛЬНАЯ ОБОРОНА</t>
  </si>
  <si>
    <t xml:space="preserve">000 0200 0000000000 000 </t>
  </si>
  <si>
    <t>НАЦИОНАЛЬНАЯ БЕЗОПАСНОСТЬ И ПРАВООХРАНИТЕЛЬНАЯ ДЕЯТЕЛЬНОСТЬ</t>
  </si>
  <si>
    <t xml:space="preserve">000 0300 0000000000 000 </t>
  </si>
  <si>
    <t>НАЦИОНАЛЬНАЯ ЭКОНОМИКА</t>
  </si>
  <si>
    <t xml:space="preserve">000 0400 0000000000 000 </t>
  </si>
  <si>
    <t>ЖИЛИЩНО-КОММУНАЛЬНОЕ ХОЗЯЙСТВО</t>
  </si>
  <si>
    <t xml:space="preserve">000 0500 0000000000 000 </t>
  </si>
  <si>
    <t>ОБРАЗОВАНИЕ</t>
  </si>
  <si>
    <t xml:space="preserve">000 0700 0000000000 000 </t>
  </si>
  <si>
    <t>КУЛЬТУРА, КИНЕМАТОГРАФИЯ</t>
  </si>
  <si>
    <t xml:space="preserve">000 0800 0000000000 000 </t>
  </si>
  <si>
    <t>СОЦИАЛЬНАЯ ПОЛИТИКА</t>
  </si>
  <si>
    <t xml:space="preserve">000 1000 0000000000 000 </t>
  </si>
  <si>
    <t>ФИЗИЧЕСКАЯ КУЛЬТУРА И СПОРТ</t>
  </si>
  <si>
    <t xml:space="preserve">000 1100 0000000000 000 </t>
  </si>
  <si>
    <t>ОБСЛУЖИВАНИЕ ГОСУДАРСТВЕННОГО И МУНИЦИПАЛЬНОГО ДОЛГА</t>
  </si>
  <si>
    <t xml:space="preserve">000 1300 0000000000 000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</si>
  <si>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</si>
  <si>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001 0102 0000000000 000 </t>
  </si>
  <si>
    <t>Функционирование высшего должностного лица муниципального образования.</t>
  </si>
  <si>
    <t xml:space="preserve">001 0102 8330010140 121 </t>
  </si>
  <si>
    <t xml:space="preserve">001 0102 8330010140 129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</si>
  <si>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</si>
  <si>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001 0103 0000000000 000 </t>
  </si>
  <si>
    <t>Расходы на выплаты по оплате труда работников органов местного самоуправления в рамках обеспечения деятельности депутатов представительного органа муниципального образования</t>
  </si>
  <si>
    <t xml:space="preserve">001 0103 8310000140 121 </t>
  </si>
  <si>
    <t xml:space="preserve">001 0103 8310000140 129 </t>
  </si>
  <si>
    <t>Расходы на обеспечение функций органов местного самоупраления в рамках обеспечения деятельности депутатов представительного органа муниципального образования</t>
  </si>
  <si>
    <t xml:space="preserve">001 0103 8310000150 122 </t>
  </si>
  <si>
    <t xml:space="preserve">001 0103 8310000150 123 </t>
  </si>
  <si>
    <t xml:space="preserve">001 0103 8310000150 244 </t>
  </si>
  <si>
    <t xml:space="preserve">001 0103 8310000150 360 </t>
  </si>
  <si>
    <t xml:space="preserve">001 0103 8310000150 853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</si>
  <si>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</si>
  <si>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001 0104 0000000000 000 </t>
  </si>
  <si>
    <t>Расходы на выплаты по оплате труда работников органов местного самоуправления в рамках обеспечения деятельности аппаратов органов местного самоуправления муниципального образования</t>
  </si>
  <si>
    <t xml:space="preserve">001 0104 8330000140 121 </t>
  </si>
  <si>
    <t xml:space="preserve">001 0104 8330000140 129 </t>
  </si>
  <si>
    <t>Расходы на обеспечение функций органов местного самоупраления в рамках обеспечения деятельности аппаратов органов местного самоуправления муниципального образования</t>
  </si>
  <si>
    <t xml:space="preserve">001 0104 8330000150 122 </t>
  </si>
  <si>
    <t xml:space="preserve">001 0104 8330000150 242 </t>
  </si>
  <si>
    <t xml:space="preserve">001 0104 8330000150 244 </t>
  </si>
  <si>
    <t xml:space="preserve">001 0104 8330000150 540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</si>
  <si>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</si>
  <si>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001 0106 0000000000 000 </t>
  </si>
  <si>
    <t>Расходы на обеспечение функций контроольно-счетного органа муниципального образования</t>
  </si>
  <si>
    <t xml:space="preserve">001 0106 8340000150 122 </t>
  </si>
  <si>
    <t xml:space="preserve">001 0106 8340000150 244 </t>
  </si>
  <si>
    <t>Расходы на выплаты по оплате труда работников органов местного самоуправления в рамках обеспечения контрольно счетного органа муниципального образования</t>
  </si>
  <si>
    <t xml:space="preserve">001 0106 8340010140 121 </t>
  </si>
  <si>
    <t xml:space="preserve">001 0106 8340010140 129 </t>
  </si>
  <si>
    <t>Резервные фонды</t>
  </si>
  <si>
    <t xml:space="preserve">001 0111 0000000000 000 </t>
  </si>
  <si>
    <t xml:space="preserve">001 0111 8330000150 870 </t>
  </si>
  <si>
    <t>Другие общегосударственные вопросы</t>
  </si>
  <si>
    <t xml:space="preserve">001 0113 0000000000 000 </t>
  </si>
  <si>
    <t>Приобретение имущества в муниципальную собственность</t>
  </si>
  <si>
    <t xml:space="preserve">001 0113 8320000150 412 </t>
  </si>
  <si>
    <t xml:space="preserve">001 0113 8330000150 242 </t>
  </si>
  <si>
    <t xml:space="preserve">001 0113 8330000150 244 </t>
  </si>
  <si>
    <t xml:space="preserve">001 0113 8330000150 360 </t>
  </si>
  <si>
    <t xml:space="preserve">001 0113 8330000150 812 </t>
  </si>
  <si>
    <t xml:space="preserve">001 0113 8330000150 831 </t>
  </si>
  <si>
    <t xml:space="preserve">001 0113 8330000150 853 </t>
  </si>
  <si>
    <t>Выполнение функций казенными учреждениями. МКУ "Агентство по развитию и обслуживанию территории МО"</t>
  </si>
  <si>
    <t xml:space="preserve">001 0113 8350000160 111 </t>
  </si>
  <si>
    <t xml:space="preserve">001 0113 8350000160 119 </t>
  </si>
  <si>
    <t xml:space="preserve">001 0113 8350000160 242 </t>
  </si>
  <si>
    <t xml:space="preserve">001 0113 8350000160 244 </t>
  </si>
  <si>
    <t xml:space="preserve">001 0113 8350000160 831 </t>
  </si>
  <si>
    <t xml:space="preserve">001 0113 8350000160 853 </t>
  </si>
  <si>
    <t>Мобилизационная и вневойсковая подготовка</t>
  </si>
  <si>
    <t xml:space="preserve">001 0203 0000000000 000 </t>
  </si>
  <si>
    <t>Осуществление первичного воинского учета в МО «Новодевяткинское сельское поселение» за счет средств субвенции федерального бюджета. ВУС</t>
  </si>
  <si>
    <t xml:space="preserve">001 0203 8380051180 121 </t>
  </si>
  <si>
    <t xml:space="preserve">001 0203 8380051180 129 </t>
  </si>
  <si>
    <t>Обеспечение пожарной безопасности</t>
  </si>
  <si>
    <t xml:space="preserve">001 0310 0000000000 000 </t>
  </si>
  <si>
    <t>Установка противопожарных дверей. Услуги аварийно-спасат.формирований</t>
  </si>
  <si>
    <t xml:space="preserve">001 0310 7130100150 244 </t>
  </si>
  <si>
    <t>Обеспечение пожарной безопасности и безопасности людей на водных объектах</t>
  </si>
  <si>
    <t xml:space="preserve">001 0310 7130100160 244 </t>
  </si>
  <si>
    <t>Другие вопросы в области национальной безопасности и правоохранительной деятельности</t>
  </si>
  <si>
    <t xml:space="preserve">001 0314 0000000000 000 </t>
  </si>
  <si>
    <t>Укрепление общественного порядка -работа ДНД</t>
  </si>
  <si>
    <t xml:space="preserve">001 0314 7110100160 242 </t>
  </si>
  <si>
    <t xml:space="preserve">001 0314 7110100160 244 </t>
  </si>
  <si>
    <t>Организация работы по борьбе с незаконным оборотом наркотических средств и психотропных веществ на территории МО "Новодевяткинское сельское поселение"поселение"</t>
  </si>
  <si>
    <t xml:space="preserve">001 0314 7120100160 244 </t>
  </si>
  <si>
    <t>Повышение степени антитеррористической защищенности населения НД</t>
  </si>
  <si>
    <t xml:space="preserve">001 0314 7140100160 244 </t>
  </si>
  <si>
    <t>Выполнение органами местного самоуправления отдельных государственных полномочий Ленинградской области в сфере административных правоотношений</t>
  </si>
  <si>
    <t xml:space="preserve">001 0314 8330071340 121 </t>
  </si>
  <si>
    <t xml:space="preserve">001 0314 8330071340 129 </t>
  </si>
  <si>
    <t>Выполнение функций МКУ «Охрана общественного порядка».</t>
  </si>
  <si>
    <t xml:space="preserve">001 0314 8360000160 111 </t>
  </si>
  <si>
    <t xml:space="preserve">001 0314 8360000160 119 </t>
  </si>
  <si>
    <t xml:space="preserve">001 0314 8360000160 853 </t>
  </si>
  <si>
    <t>Топливно-энергетический комплекс</t>
  </si>
  <si>
    <t xml:space="preserve">001 0402 0000000000 000 </t>
  </si>
  <si>
    <t xml:space="preserve">001 0402 8330000150 811 </t>
  </si>
  <si>
    <t>Дорожное хозяйство (дорожные фонды)</t>
  </si>
  <si>
    <t xml:space="preserve">001 0409 0000000000 000 </t>
  </si>
  <si>
    <t>Текущий ремонт дорожного покрытия, содержание автомобильнх дорог</t>
  </si>
  <si>
    <t xml:space="preserve">001 0409 7500100160 244 </t>
  </si>
  <si>
    <t>Расходы за счет средств субсидии Ленинградской области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</si>
  <si>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001 0409 7500170140 244 </t>
  </si>
  <si>
    <t>Софинансирование субсидии на текущий ремонт дорожного покрытия, содержание автомобильных дорог</t>
  </si>
  <si>
    <t xml:space="preserve">001 0409 75001S0140 244 </t>
  </si>
  <si>
    <t>Другие вопросы в области национальной экономики</t>
  </si>
  <si>
    <t xml:space="preserve">001 0412 0000000000 000 </t>
  </si>
  <si>
    <t xml:space="preserve">001 0412 8330000150 244 </t>
  </si>
  <si>
    <t xml:space="preserve">001 0412 8350000160 244 </t>
  </si>
  <si>
    <t>Жилищное хозяйство</t>
  </si>
  <si>
    <t xml:space="preserve">001 0501 0000000000 000 </t>
  </si>
  <si>
    <t>Разработка мероприятий по строительству, комплексной реконструкции и модернизации системы коммунальной инфраструктуры</t>
  </si>
  <si>
    <t xml:space="preserve">001 0501 7400100160 244 </t>
  </si>
  <si>
    <t xml:space="preserve">001 0501 8330000150 243 </t>
  </si>
  <si>
    <t xml:space="preserve">001 0501 8330000150 244 </t>
  </si>
  <si>
    <t>Коммунальное хозяйство</t>
  </si>
  <si>
    <t xml:space="preserve">001 0502 0000000000 000 </t>
  </si>
  <si>
    <t>Установка приборов учета, знергосберегающих ламп,дизель-генератора</t>
  </si>
  <si>
    <t xml:space="preserve">001 0502 7300100150 244 </t>
  </si>
  <si>
    <t>Субсидии на приобретение автономных источников электроснабжения (дизель-генератор)</t>
  </si>
  <si>
    <t xml:space="preserve">001 0502 7300174270 244 </t>
  </si>
  <si>
    <t>Софинансирование средств субсидии на дизель-генератор</t>
  </si>
  <si>
    <t xml:space="preserve">001 0502 73001S4270 244 </t>
  </si>
  <si>
    <t>Благоустройство</t>
  </si>
  <si>
    <t xml:space="preserve">001 0503 0000000000 000 </t>
  </si>
  <si>
    <t>Благоустройство территории жилой застройки</t>
  </si>
  <si>
    <t xml:space="preserve">001 0503 7160100150 244 </t>
  </si>
  <si>
    <t>Благоустройство территории муниципального образования "Новодевяткинское сельское поселение"</t>
  </si>
  <si>
    <t xml:space="preserve">001 0503 71Б0100160 244 </t>
  </si>
  <si>
    <t>Субсидии на реализацию закона субъета РФ №3-оз</t>
  </si>
  <si>
    <t xml:space="preserve">001 0503 71Б0174660 244 </t>
  </si>
  <si>
    <t>Средства софинанисирования на мероприятия по благоустройству в соответствии с областным зконом 3-оз</t>
  </si>
  <si>
    <t xml:space="preserve">001 0503 71Б01S4660 244 </t>
  </si>
  <si>
    <t>Обслуживание ливневой канализации</t>
  </si>
  <si>
    <t xml:space="preserve">001 0503 71И0100160 244 </t>
  </si>
  <si>
    <t>Установка наружного освещения на территории МО "Новодевяткинское сельское поселение"</t>
  </si>
  <si>
    <t xml:space="preserve">001 0503 71О0100160 244 </t>
  </si>
  <si>
    <t>Молодежная политика</t>
  </si>
  <si>
    <t xml:space="preserve">001 0707 0000000000 000 </t>
  </si>
  <si>
    <t>Материальное поощрение лучших учеников -стипендии и поощрение за работу в трудовых бригадах</t>
  </si>
  <si>
    <t xml:space="preserve">001 0707 71М0100150 244 </t>
  </si>
  <si>
    <t>Организация работы молодежного совета</t>
  </si>
  <si>
    <t xml:space="preserve">001 0707 71М0100160 244 </t>
  </si>
  <si>
    <t>Культура</t>
  </si>
  <si>
    <t xml:space="preserve">001 0801 0000000000 000 </t>
  </si>
  <si>
    <t>Организация и проведение культурно-массовых мероприятий</t>
  </si>
  <si>
    <t xml:space="preserve">001 0801 71К0100160 242 </t>
  </si>
  <si>
    <t xml:space="preserve">001 0801 71К0100160 244 </t>
  </si>
  <si>
    <t>Строительство КДЦ</t>
  </si>
  <si>
    <t xml:space="preserve">001 0801 7200100160 414 </t>
  </si>
  <si>
    <t>Выполнение функций казенными учреждениями. МКУ "РОНДО"</t>
  </si>
  <si>
    <t xml:space="preserve">001 0801 8370000160 111 </t>
  </si>
  <si>
    <t xml:space="preserve">001 0801 8370000160 112 </t>
  </si>
  <si>
    <t xml:space="preserve">001 0801 8370000160 119 </t>
  </si>
  <si>
    <t xml:space="preserve">001 0801 8370000160 853 </t>
  </si>
  <si>
    <t>Обеспечение стимулирующих выплат работникам культуры за счет средств субсидии Ленинградской области</t>
  </si>
  <si>
    <t xml:space="preserve">001 0801 8370070360 111 </t>
  </si>
  <si>
    <t xml:space="preserve">001 0801 8370070360 119 </t>
  </si>
  <si>
    <t>Обеспечение стимулирующих выплат работникам культуры - софинансирование субсидии из местного бюджета</t>
  </si>
  <si>
    <t xml:space="preserve">001 0801 83700S0360 111 </t>
  </si>
  <si>
    <t xml:space="preserve">001 0801 83700S0360 119 </t>
  </si>
  <si>
    <t>Пенсионное обеспечение</t>
  </si>
  <si>
    <t xml:space="preserve">001 1001 0000000000 000 </t>
  </si>
  <si>
    <t xml:space="preserve">001 1001 8330000140 312 </t>
  </si>
  <si>
    <t>Социальное обеспечение населения</t>
  </si>
  <si>
    <t xml:space="preserve">001 1003 0000000000 000 </t>
  </si>
  <si>
    <t>Материальная помощи малоимущим жителям НД и жителям оказавшимся в трудной жизненной ситуации в МО "Новодевяткинское сельское поселение"</t>
  </si>
  <si>
    <t xml:space="preserve">001 1003 7170100150 360 </t>
  </si>
  <si>
    <t>Услуги по договору на обеспечение бесплатными стрижками ветеранов и малоимущих граждан</t>
  </si>
  <si>
    <t xml:space="preserve">001 1003 7170100160 244 </t>
  </si>
  <si>
    <t>Материальная помощь участникам ВОВ, ветеранов боевых действий и т.п. в МО "Новодевяткинское сельское поселение"</t>
  </si>
  <si>
    <t xml:space="preserve">001 1003 7180100150 360 </t>
  </si>
  <si>
    <t>Приобретение подарочных карт, медикаментов и т.п. для вручения участникам ВОВ, ветеранам, блокадникам НД</t>
  </si>
  <si>
    <t xml:space="preserve">001 1003 7180100160 244 </t>
  </si>
  <si>
    <t>Проведение конкурса "учитель года" и награждение победителей. Награждения мед.работников</t>
  </si>
  <si>
    <t xml:space="preserve">001 1003 7190100150 350 </t>
  </si>
  <si>
    <t>Субсидия на жилье для молодежи</t>
  </si>
  <si>
    <t xml:space="preserve">001 1003 7600170750 540 </t>
  </si>
  <si>
    <t>Средства софинансирования социальной выплаты на подпрограмму «Жилье для молодежи»</t>
  </si>
  <si>
    <t xml:space="preserve">001 1003 76001S0750 540 </t>
  </si>
  <si>
    <t>Субсидия на поддержку граждан. нуждающихся в улучшении жилищных условий. путем предоставления соц.выплат и компенсаций расходов. связанных с уплатой процентов по ипотечным жилищным кредитам</t>
  </si>
  <si>
    <t xml:space="preserve">001 1003 7600270740 540 </t>
  </si>
  <si>
    <t>Средства софинансирования социальной выплаты на подпрограмму «Поддержка граждан, нуждающихся в улучшении жилищных условии, на основе принципов ипотечного кредитования в Ленинградской области»</t>
  </si>
  <si>
    <t xml:space="preserve">001 1003 76002S0740 540 </t>
  </si>
  <si>
    <t>Другие вопросы в области физической культуры и спорта</t>
  </si>
  <si>
    <t xml:space="preserve">001 1105 0000000000 000 </t>
  </si>
  <si>
    <t>Организация и проведение, обеспечение спортивных мероприятий, содействие в проведении, участие команд и представителей в спортивных мероприятиях</t>
  </si>
  <si>
    <t xml:space="preserve">001 1105 71С0100160 244 </t>
  </si>
  <si>
    <t>Обслуживание государственного внутреннего и муниципального долга</t>
  </si>
  <si>
    <t xml:space="preserve">001 1301 0000000000 000 </t>
  </si>
  <si>
    <t>Обслуживание муниципального долга МО "Новодевяткинское сельское поселение". Процентные платежи</t>
  </si>
  <si>
    <t xml:space="preserve">001 1301 8390000150 730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</si>
  <si>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</si>
  <si>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</si>
  <si>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</si>
  <si>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</si>
  <si>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</si>
  <si>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</si>
  <si>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</si>
  <si>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</si>
  <si>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</si>
  <si>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</si>
  <si>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</si>
  <si>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сельских поселений в валюте Российской Федерации</t>
  </si>
  <si>
    <t>001 01020000100000710</t>
  </si>
  <si>
    <t>Погашение бюджетами сельских поселений кредитов от кредитных организаций в валюте Российской Федерации</t>
  </si>
  <si>
    <t>001 01020000100000810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</si>
  <si>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</si>
  <si>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</si>
  <si>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</si>
  <si>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</si>
  <si>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</si>
  <si>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</si>
  <si>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</si>
  <si>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</si>
  <si>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</si>
  <si>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</si>
  <si>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сельских поселений</t>
  </si>
  <si>
    <t>001 01050201100000510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</si>
  <si>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</si>
  <si>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</si>
  <si>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</si>
  <si>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сельских поселений</t>
  </si>
  <si>
    <t>001 01050201100000610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</si>
  <si>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</si>
  <si>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</si>
  <si>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</si>
  <si>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</si>
  <si>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</si>
  <si>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</si>
  <si>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</si>
  <si>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</si>
  <si>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</si>
  <si>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</si>
  <si>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</si>
  <si>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</si>
  <si>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</si>
  <si>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C:\ВЫГРУЗКА ОТЧЕТОВ АЦК\117M01.txt</t>
  </si>
  <si>
    <t>Доходы/EXPORT_SRC_CODE</t>
  </si>
  <si>
    <t>004121</t>
  </si>
  <si>
    <t>Доходы/PERIOD</t>
  </si>
  <si>
    <t>Руководитель ____________________________</t>
  </si>
  <si>
    <t xml:space="preserve">(подпись)          </t>
  </si>
  <si>
    <t>(расшифровка подписи)</t>
  </si>
  <si>
    <t>Руководитель финансово-</t>
  </si>
  <si>
    <t>экономической службы____________________</t>
  </si>
  <si>
    <t xml:space="preserve">                 (подпись)          </t>
  </si>
  <si>
    <t>Главный бухгалтер________________________</t>
  </si>
  <si>
    <t xml:space="preserve"> (подпись)          </t>
  </si>
  <si>
    <t>Д.А.Майоров</t>
  </si>
  <si>
    <t>Г.Ш.Кузьмина</t>
  </si>
  <si>
    <t>03 августа 2018г.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</si>
</sst>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7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4" fillId="0" borderId="21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/>
    </xf>
    <xf numFmtId="4" fontId="4" fillId="0" borderId="24" xfId="0" applyNumberFormat="1" applyFont="1" applyBorder="1" applyAlignment="1" applyProtection="1">
      <alignment horizontal="right"/>
    </xf>
    <xf numFmtId="4" fontId="4" fillId="0" borderId="31" xfId="0" applyNumberFormat="1" applyFont="1" applyBorder="1" applyAlignment="1" applyProtection="1">
      <alignment horizontal="right"/>
    </xf>
    <xf numFmtId="49" fontId="2" fillId="0" borderId="32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3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2" xfId="0" applyNumberFormat="1" applyFont="1" applyBorder="1" applyAlignment="1" applyProtection="1">
      <alignment horizontal="left" wrapText="1"/>
    </xf>
    <xf numFmtId="173" fontId="4" fillId="0" borderId="21" xfId="0" applyNumberFormat="1" applyFont="1" applyBorder="1" applyAlignment="1" applyProtection="1">
      <alignment horizontal="left" wrapText="1"/>
    </xf>
    <xf numFmtId="0" fontId="2" fillId="0" borderId="34" xfId="0" applyFont="1" applyBorder="1" applyAlignment="1" applyProtection="1">
      <alignment horizontal="left"/>
    </xf>
    <xf numFmtId="0" fontId="2" fillId="0" borderId="35" xfId="0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7" xfId="0" applyFont="1" applyBorder="1" applyAlignment="1" applyProtection="1">
      <alignment vertical="center" wrapText="1"/>
    </xf>
    <xf numFmtId="49" fontId="2" fillId="0" borderId="37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3" xfId="0" applyFont="1" applyBorder="1" applyAlignment="1" applyProtection="1">
      <alignment vertical="center" wrapText="1"/>
    </xf>
    <xf numFmtId="49" fontId="2" fillId="0" borderId="3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2" xfId="0" applyNumberFormat="1" applyFont="1" applyBorder="1" applyAlignment="1" applyProtection="1">
      <alignment horizontal="left" wrapText="1"/>
    </xf>
    <xf numFmtId="49" fontId="4" fillId="0" borderId="38" xfId="0" applyNumberFormat="1" applyFont="1" applyBorder="1" applyAlignment="1" applyProtection="1">
      <alignment horizontal="center" wrapText="1"/>
    </xf>
    <xf numFmtId="49" fontId="4" fillId="0" borderId="33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3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1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49" fontId="3" fillId="0" borderId="0" xfId="0" applyNumberFormat="1" applyFont="1" applyBorder="1" applyAlignment="1" applyProtection="1">
      <alignment horizontal="center"/>
    </xf>
    <xf numFmtId="49" fontId="4" fillId="0" borderId="43" xfId="0" applyNumberFormat="1" applyFont="1" applyBorder="1" applyAlignment="1" applyProtection="1">
      <alignment horizontal="left" wrapText="1"/>
    </xf>
    <xf numFmtId="49" fontId="4" fillId="0" borderId="24" xfId="0" applyNumberFormat="1" applyFont="1" applyBorder="1" applyAlignment="1" applyProtection="1">
      <alignment horizontal="center" wrapText="1"/>
    </xf>
    <xf numFmtId="0" fontId="2" fillId="0" borderId="44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4" xfId="0" applyFont="1" applyBorder="1" applyAlignment="1" applyProtection="1">
      <alignment horizontal="left"/>
    </xf>
    <xf numFmtId="0" fontId="3" fillId="0" borderId="35" xfId="0" applyFont="1" applyBorder="1" applyAlignment="1" applyProtection="1">
      <alignment horizontal="center"/>
    </xf>
    <xf numFmtId="0" fontId="3" fillId="0" borderId="35" xfId="0" applyFont="1" applyBorder="1" applyAlignment="1" applyProtection="1">
      <alignment horizontal="left"/>
    </xf>
    <xf numFmtId="49" fontId="3" fillId="0" borderId="35" xfId="0" applyNumberFormat="1" applyFont="1" applyBorder="1" applyAlignment="1" applyProtection="1"/>
    <xf numFmtId="0" fontId="3" fillId="0" borderId="35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3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/>
    </xf>
    <xf numFmtId="49" fontId="5" fillId="0" borderId="31" xfId="0" applyNumberFormat="1" applyFont="1" applyBorder="1" applyAlignment="1" applyProtection="1">
      <alignment horizontal="left" wrapText="1"/>
    </xf>
    <xf numFmtId="49" fontId="5" fillId="0" borderId="39" xfId="0" applyNumberFormat="1" applyFont="1" applyBorder="1" applyAlignment="1" applyProtection="1">
      <alignment horizontal="center" wrapText="1"/>
    </xf>
    <xf numFmtId="49" fontId="5" fillId="0" borderId="40" xfId="0" applyNumberFormat="1" applyFont="1" applyBorder="1" applyAlignment="1" applyProtection="1">
      <alignment horizontal="center"/>
    </xf>
    <xf numFmtId="4" fontId="5" fillId="0" borderId="41" xfId="0" applyNumberFormat="1" applyFont="1" applyBorder="1" applyAlignment="1" applyProtection="1">
      <alignment horizontal="right"/>
    </xf>
    <xf numFmtId="4" fontId="5" fillId="0" borderId="42" xfId="0" applyNumberFormat="1" applyFont="1" applyBorder="1" applyAlignment="1" applyProtection="1">
      <alignment horizontal="right"/>
    </xf>
    <xf numFmtId="49" fontId="5" fillId="0" borderId="5" xfId="0" applyNumberFormat="1" applyFont="1" applyBorder="1" applyAlignment="1" applyProtection="1">
      <alignment horizontal="left" wrapText="1"/>
    </xf>
    <xf numFmtId="49" fontId="6" fillId="0" borderId="5" xfId="0" applyNumberFormat="1" applyFont="1" applyBorder="1" applyAlignment="1" applyProtection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0"/>
  <sheetViews>
    <sheetView showGridLines="0" tabSelected="1" workbookViewId="0">
      <selection activeCell="B7" sqref="B7:D7"/>
    </sheetView>
  </sheetViews>
  <sheetFormatPr defaultRowHeight="12.75" customHeight="1"/>
  <cols>
    <col min="1" max="1" width="54.42578125" customWidth="1"/>
    <col min="2" max="2" width="6.140625" customWidth="1"/>
    <col min="3" max="3" width="22" customWidth="1"/>
    <col min="4" max="4" width="15" customWidth="1"/>
    <col min="5" max="5" width="12.7109375" customWidth="1"/>
    <col min="6" max="6" width="14.85546875" customWidth="1"/>
  </cols>
  <sheetData>
    <row r="1" spans="1:6" ht="15">
      <c r="A1" s="90"/>
      <c r="B1" s="90"/>
      <c r="C1" s="90"/>
      <c r="D1" s="90"/>
      <c r="E1" s="2"/>
      <c r="F1" s="2"/>
    </row>
    <row r="2" spans="1:6" ht="16.899999999999999" customHeight="1">
      <c r="A2" s="90" t="s">
        <v>0</v>
      </c>
      <c r="B2" s="90"/>
      <c r="C2" s="90"/>
      <c r="D2" s="90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14" t="s">
        <v>5</v>
      </c>
      <c r="B4" s="114"/>
      <c r="C4" s="114"/>
      <c r="D4" s="114"/>
      <c r="E4" s="3" t="s">
        <v>4</v>
      </c>
      <c r="F4" s="8" t="s">
        <v>6</v>
      </c>
    </row>
    <row r="5" spans="1:6">
      <c r="A5" s="91" t="s">
        <v>7</v>
      </c>
      <c r="B5" s="91"/>
      <c r="C5" s="91"/>
      <c r="D5" s="91"/>
      <c r="E5" s="3" t="s">
        <v>7</v>
      </c>
      <c r="F5" s="8" t="s">
        <v>8</v>
      </c>
    </row>
    <row r="6" spans="1:6">
      <c r="A6" s="9"/>
      <c r="B6" s="9"/>
      <c r="C6" s="9"/>
      <c r="D6" s="9"/>
      <c r="E6" s="3" t="s">
        <v>9</v>
      </c>
      <c r="F6" s="10" t="s">
        <v>20</v>
      </c>
    </row>
    <row r="7" spans="1:6" ht="52.5" customHeight="1">
      <c r="A7" s="11" t="s">
        <v>10</v>
      </c>
      <c r="B7" s="120" t="s">
        <v>17</v>
      </c>
      <c r="C7" s="121"/>
      <c r="D7" s="121"/>
      <c r="E7" s="3" t="s">
        <v>11</v>
      </c>
      <c r="F7" s="10" t="s">
        <v>21</v>
      </c>
    </row>
    <row r="8" spans="1:6" ht="18" customHeight="1">
      <c r="A8" s="11" t="s">
        <v>12</v>
      </c>
      <c r="B8" s="92" t="s">
        <v>18</v>
      </c>
      <c r="C8" s="92"/>
      <c r="D8" s="92"/>
      <c r="E8" s="3" t="s">
        <v>13</v>
      </c>
      <c r="F8" s="12" t="s">
        <v>22</v>
      </c>
    </row>
    <row r="9" spans="1:6">
      <c r="A9" s="11" t="s">
        <v>14</v>
      </c>
      <c r="B9" s="11"/>
      <c r="C9" s="11"/>
      <c r="D9" s="13"/>
      <c r="E9" s="3"/>
      <c r="F9" s="14"/>
    </row>
    <row r="10" spans="1:6">
      <c r="A10" s="11" t="s">
        <v>19</v>
      </c>
      <c r="B10" s="11"/>
      <c r="C10" s="15"/>
      <c r="D10" s="13"/>
      <c r="E10" s="3" t="s">
        <v>15</v>
      </c>
      <c r="F10" s="16" t="s">
        <v>16</v>
      </c>
    </row>
    <row r="11" spans="1:6" ht="20.25" customHeight="1">
      <c r="A11" s="90" t="s">
        <v>23</v>
      </c>
      <c r="B11" s="90"/>
      <c r="C11" s="90"/>
      <c r="D11" s="90"/>
      <c r="E11" s="1"/>
      <c r="F11" s="17"/>
    </row>
    <row r="12" spans="1:6" ht="4.1500000000000004" customHeight="1">
      <c r="A12" s="99" t="s">
        <v>24</v>
      </c>
      <c r="B12" s="93" t="s">
        <v>25</v>
      </c>
      <c r="C12" s="93" t="s">
        <v>26</v>
      </c>
      <c r="D12" s="96" t="s">
        <v>27</v>
      </c>
      <c r="E12" s="96" t="s">
        <v>28</v>
      </c>
      <c r="F12" s="102" t="s">
        <v>29</v>
      </c>
    </row>
    <row r="13" spans="1:6" ht="3.6" customHeight="1">
      <c r="A13" s="100"/>
      <c r="B13" s="94"/>
      <c r="C13" s="94"/>
      <c r="D13" s="97"/>
      <c r="E13" s="97"/>
      <c r="F13" s="103"/>
    </row>
    <row r="14" spans="1:6" ht="3" customHeight="1">
      <c r="A14" s="100"/>
      <c r="B14" s="94"/>
      <c r="C14" s="94"/>
      <c r="D14" s="97"/>
      <c r="E14" s="97"/>
      <c r="F14" s="103"/>
    </row>
    <row r="15" spans="1:6" ht="3" customHeight="1">
      <c r="A15" s="100"/>
      <c r="B15" s="94"/>
      <c r="C15" s="94"/>
      <c r="D15" s="97"/>
      <c r="E15" s="97"/>
      <c r="F15" s="103"/>
    </row>
    <row r="16" spans="1:6" ht="3" customHeight="1">
      <c r="A16" s="100"/>
      <c r="B16" s="94"/>
      <c r="C16" s="94"/>
      <c r="D16" s="97"/>
      <c r="E16" s="97"/>
      <c r="F16" s="103"/>
    </row>
    <row r="17" spans="1:6" ht="3" customHeight="1">
      <c r="A17" s="100"/>
      <c r="B17" s="94"/>
      <c r="C17" s="94"/>
      <c r="D17" s="97"/>
      <c r="E17" s="97"/>
      <c r="F17" s="103"/>
    </row>
    <row r="18" spans="1:6" ht="23.45" customHeight="1">
      <c r="A18" s="101"/>
      <c r="B18" s="95"/>
      <c r="C18" s="95"/>
      <c r="D18" s="98"/>
      <c r="E18" s="98"/>
      <c r="F18" s="104"/>
    </row>
    <row r="19" spans="1:6" ht="12.6" customHeight="1">
      <c r="A19" s="18">
        <v>1</v>
      </c>
      <c r="B19" s="19">
        <v>2</v>
      </c>
      <c r="C19" s="20">
        <v>3</v>
      </c>
      <c r="D19" s="21" t="s">
        <v>30</v>
      </c>
      <c r="E19" s="22" t="s">
        <v>31</v>
      </c>
      <c r="F19" s="23" t="s">
        <v>32</v>
      </c>
    </row>
    <row r="20" spans="1:6">
      <c r="A20" s="24" t="s">
        <v>33</v>
      </c>
      <c r="B20" s="25" t="s">
        <v>34</v>
      </c>
      <c r="C20" s="26" t="s">
        <v>35</v>
      </c>
      <c r="D20" s="27">
        <v>150000000</v>
      </c>
      <c r="E20" s="28">
        <v>74684636.709999993</v>
      </c>
      <c r="F20" s="27">
        <f>IF(OR(D20="-",IF(E20="-",0,E20)&gt;=IF(D20="-",0,D20)),"-",IF(D20="-",0,D20)-IF(E20="-",0,E20))</f>
        <v>75315363.290000007</v>
      </c>
    </row>
    <row r="21" spans="1:6">
      <c r="A21" s="29" t="s">
        <v>36</v>
      </c>
      <c r="B21" s="30"/>
      <c r="C21" s="31"/>
      <c r="D21" s="32"/>
      <c r="E21" s="32"/>
      <c r="F21" s="33"/>
    </row>
    <row r="22" spans="1:6">
      <c r="A22" s="34" t="s">
        <v>37</v>
      </c>
      <c r="B22" s="35" t="s">
        <v>34</v>
      </c>
      <c r="C22" s="36" t="s">
        <v>38</v>
      </c>
      <c r="D22" s="37">
        <v>106947090.8</v>
      </c>
      <c r="E22" s="37">
        <v>44440469.009999998</v>
      </c>
      <c r="F22" s="38">
        <f t="shared" ref="F22:F53" si="0">IF(OR(D22="-",IF(E22="-",0,E22)&gt;=IF(D22="-",0,D22)),"-",IF(D22="-",0,D22)-IF(E22="-",0,E22))</f>
        <v>62506621.789999999</v>
      </c>
    </row>
    <row r="23" spans="1:6">
      <c r="A23" s="34" t="s">
        <v>39</v>
      </c>
      <c r="B23" s="35" t="s">
        <v>34</v>
      </c>
      <c r="C23" s="36" t="s">
        <v>40</v>
      </c>
      <c r="D23" s="37">
        <v>22956400</v>
      </c>
      <c r="E23" s="37">
        <v>15206331.91</v>
      </c>
      <c r="F23" s="38">
        <f t="shared" si="0"/>
        <v>7750068.0899999999</v>
      </c>
    </row>
    <row r="24" spans="1:6">
      <c r="A24" s="34" t="s">
        <v>41</v>
      </c>
      <c r="B24" s="35" t="s">
        <v>34</v>
      </c>
      <c r="C24" s="36" t="s">
        <v>42</v>
      </c>
      <c r="D24" s="37">
        <v>22956400</v>
      </c>
      <c r="E24" s="37">
        <v>15206331.91</v>
      </c>
      <c r="F24" s="38">
        <f t="shared" si="0"/>
        <v>7750068.0899999999</v>
      </c>
    </row>
    <row r="25" spans="1:6" ht="45" customHeight="1">
      <c r="A25" s="39" t="s">
        <v>43</v>
      </c>
      <c r="B25" s="40" t="s">
        <v>34</v>
      </c>
      <c r="C25" s="41" t="s">
        <v>44</v>
      </c>
      <c r="D25" s="42">
        <v>22956400</v>
      </c>
      <c r="E25" s="42">
        <v>14908881.949999999</v>
      </c>
      <c r="F25" s="43">
        <f t="shared" si="0"/>
        <v>8047518.0500000007</v>
      </c>
    </row>
    <row r="26" spans="1:6" ht="57.75" customHeight="1">
      <c r="A26" s="44" t="s">
        <v>45</v>
      </c>
      <c r="B26" s="40" t="s">
        <v>34</v>
      </c>
      <c r="C26" s="41" t="s">
        <v>46</v>
      </c>
      <c r="D26" s="42" t="s">
        <v>47</v>
      </c>
      <c r="E26" s="42">
        <v>14886650.99</v>
      </c>
      <c r="F26" s="43" t="str">
        <f t="shared" si="0"/>
        <v>-</v>
      </c>
    </row>
    <row r="27" spans="1:6" ht="57" customHeight="1">
      <c r="A27" s="44" t="s">
        <v>48</v>
      </c>
      <c r="B27" s="40" t="s">
        <v>34</v>
      </c>
      <c r="C27" s="41" t="s">
        <v>49</v>
      </c>
      <c r="D27" s="42" t="s">
        <v>47</v>
      </c>
      <c r="E27" s="42">
        <v>6175.85</v>
      </c>
      <c r="F27" s="43" t="str">
        <f t="shared" si="0"/>
        <v>-</v>
      </c>
    </row>
    <row r="28" spans="1:6" ht="67.5" customHeight="1">
      <c r="A28" s="44" t="s">
        <v>50</v>
      </c>
      <c r="B28" s="40" t="s">
        <v>34</v>
      </c>
      <c r="C28" s="41" t="s">
        <v>51</v>
      </c>
      <c r="D28" s="42" t="s">
        <v>47</v>
      </c>
      <c r="E28" s="42">
        <v>16055.11</v>
      </c>
      <c r="F28" s="43" t="str">
        <f t="shared" si="0"/>
        <v>-</v>
      </c>
    </row>
    <row r="29" spans="1:6" ht="79.5" customHeight="1">
      <c r="A29" s="44" t="s">
        <v>52</v>
      </c>
      <c r="B29" s="40" t="s">
        <v>34</v>
      </c>
      <c r="C29" s="41" t="s">
        <v>53</v>
      </c>
      <c r="D29" s="42" t="s">
        <v>47</v>
      </c>
      <c r="E29" s="42">
        <v>146199.23000000001</v>
      </c>
      <c r="F29" s="43" t="str">
        <f t="shared" si="0"/>
        <v>-</v>
      </c>
    </row>
    <row r="30" spans="1:6" ht="88.5" customHeight="1">
      <c r="A30" s="44" t="s">
        <v>54</v>
      </c>
      <c r="B30" s="40" t="s">
        <v>34</v>
      </c>
      <c r="C30" s="41" t="s">
        <v>55</v>
      </c>
      <c r="D30" s="42" t="s">
        <v>47</v>
      </c>
      <c r="E30" s="42">
        <v>145763.26999999999</v>
      </c>
      <c r="F30" s="43" t="str">
        <f t="shared" si="0"/>
        <v>-</v>
      </c>
    </row>
    <row r="31" spans="1:6" ht="99.75" customHeight="1">
      <c r="A31" s="44" t="s">
        <v>56</v>
      </c>
      <c r="B31" s="40" t="s">
        <v>34</v>
      </c>
      <c r="C31" s="41" t="s">
        <v>57</v>
      </c>
      <c r="D31" s="42" t="s">
        <v>47</v>
      </c>
      <c r="E31" s="42">
        <v>435.96</v>
      </c>
      <c r="F31" s="43" t="str">
        <f t="shared" si="0"/>
        <v>-</v>
      </c>
    </row>
    <row r="32" spans="1:6" ht="33.75">
      <c r="A32" s="39" t="s">
        <v>58</v>
      </c>
      <c r="B32" s="40" t="s">
        <v>34</v>
      </c>
      <c r="C32" s="41" t="s">
        <v>59</v>
      </c>
      <c r="D32" s="42" t="s">
        <v>47</v>
      </c>
      <c r="E32" s="42">
        <v>151250.73000000001</v>
      </c>
      <c r="F32" s="43" t="str">
        <f t="shared" si="0"/>
        <v>-</v>
      </c>
    </row>
    <row r="33" spans="1:6" ht="42.75" customHeight="1">
      <c r="A33" s="39" t="s">
        <v>60</v>
      </c>
      <c r="B33" s="40" t="s">
        <v>34</v>
      </c>
      <c r="C33" s="41" t="s">
        <v>61</v>
      </c>
      <c r="D33" s="42" t="s">
        <v>47</v>
      </c>
      <c r="E33" s="42">
        <v>150570.25</v>
      </c>
      <c r="F33" s="43" t="str">
        <f t="shared" si="0"/>
        <v>-</v>
      </c>
    </row>
    <row r="34" spans="1:6" ht="36.75" customHeight="1">
      <c r="A34" s="39" t="s">
        <v>62</v>
      </c>
      <c r="B34" s="40" t="s">
        <v>34</v>
      </c>
      <c r="C34" s="41" t="s">
        <v>63</v>
      </c>
      <c r="D34" s="42" t="s">
        <v>47</v>
      </c>
      <c r="E34" s="42">
        <v>680.48</v>
      </c>
      <c r="F34" s="43" t="str">
        <f t="shared" si="0"/>
        <v>-</v>
      </c>
    </row>
    <row r="35" spans="1:6" ht="28.5" customHeight="1">
      <c r="A35" s="34" t="s">
        <v>64</v>
      </c>
      <c r="B35" s="35" t="s">
        <v>34</v>
      </c>
      <c r="C35" s="36" t="s">
        <v>65</v>
      </c>
      <c r="D35" s="37">
        <v>12790</v>
      </c>
      <c r="E35" s="37">
        <v>212799.98</v>
      </c>
      <c r="F35" s="38" t="str">
        <f t="shared" si="0"/>
        <v>-</v>
      </c>
    </row>
    <row r="36" spans="1:6" ht="22.5" customHeight="1">
      <c r="A36" s="34" t="s">
        <v>66</v>
      </c>
      <c r="B36" s="35" t="s">
        <v>34</v>
      </c>
      <c r="C36" s="36" t="s">
        <v>67</v>
      </c>
      <c r="D36" s="37">
        <v>12790</v>
      </c>
      <c r="E36" s="37">
        <v>212799.98</v>
      </c>
      <c r="F36" s="38" t="str">
        <f t="shared" si="0"/>
        <v>-</v>
      </c>
    </row>
    <row r="37" spans="1:6" ht="44.25" customHeight="1">
      <c r="A37" s="39" t="s">
        <v>68</v>
      </c>
      <c r="B37" s="40" t="s">
        <v>34</v>
      </c>
      <c r="C37" s="41" t="s">
        <v>69</v>
      </c>
      <c r="D37" s="42">
        <v>12790</v>
      </c>
      <c r="E37" s="42">
        <v>91668.7</v>
      </c>
      <c r="F37" s="43" t="str">
        <f t="shared" si="0"/>
        <v>-</v>
      </c>
    </row>
    <row r="38" spans="1:6" ht="48.75" customHeight="1">
      <c r="A38" s="39" t="s">
        <v>68</v>
      </c>
      <c r="B38" s="40" t="s">
        <v>34</v>
      </c>
      <c r="C38" s="41" t="s">
        <v>70</v>
      </c>
      <c r="D38" s="42" t="s">
        <v>47</v>
      </c>
      <c r="E38" s="42">
        <v>91668.7</v>
      </c>
      <c r="F38" s="43" t="str">
        <f t="shared" si="0"/>
        <v>-</v>
      </c>
    </row>
    <row r="39" spans="1:6" ht="43.5" customHeight="1">
      <c r="A39" s="39" t="s">
        <v>68</v>
      </c>
      <c r="B39" s="40" t="s">
        <v>34</v>
      </c>
      <c r="C39" s="41" t="s">
        <v>71</v>
      </c>
      <c r="D39" s="42">
        <v>12790</v>
      </c>
      <c r="E39" s="42" t="s">
        <v>47</v>
      </c>
      <c r="F39" s="43">
        <f t="shared" si="0"/>
        <v>12790</v>
      </c>
    </row>
    <row r="40" spans="1:6" ht="55.5" customHeight="1">
      <c r="A40" s="44" t="s">
        <v>72</v>
      </c>
      <c r="B40" s="40" t="s">
        <v>34</v>
      </c>
      <c r="C40" s="41" t="s">
        <v>73</v>
      </c>
      <c r="D40" s="42" t="s">
        <v>47</v>
      </c>
      <c r="E40" s="42">
        <v>751.79</v>
      </c>
      <c r="F40" s="43" t="str">
        <f t="shared" si="0"/>
        <v>-</v>
      </c>
    </row>
    <row r="41" spans="1:6" ht="48" customHeight="1">
      <c r="A41" s="39" t="s">
        <v>74</v>
      </c>
      <c r="B41" s="40" t="s">
        <v>34</v>
      </c>
      <c r="C41" s="41" t="s">
        <v>75</v>
      </c>
      <c r="D41" s="42" t="s">
        <v>47</v>
      </c>
      <c r="E41" s="42">
        <v>139672.13</v>
      </c>
      <c r="F41" s="43" t="str">
        <f t="shared" si="0"/>
        <v>-</v>
      </c>
    </row>
    <row r="42" spans="1:6" ht="47.25" customHeight="1">
      <c r="A42" s="39" t="s">
        <v>76</v>
      </c>
      <c r="B42" s="40" t="s">
        <v>34</v>
      </c>
      <c r="C42" s="41" t="s">
        <v>77</v>
      </c>
      <c r="D42" s="42" t="s">
        <v>47</v>
      </c>
      <c r="E42" s="42">
        <v>-19292.64</v>
      </c>
      <c r="F42" s="43" t="str">
        <f t="shared" si="0"/>
        <v>-</v>
      </c>
    </row>
    <row r="43" spans="1:6">
      <c r="A43" s="34" t="s">
        <v>78</v>
      </c>
      <c r="B43" s="35" t="s">
        <v>34</v>
      </c>
      <c r="C43" s="36" t="s">
        <v>79</v>
      </c>
      <c r="D43" s="37" t="s">
        <v>47</v>
      </c>
      <c r="E43" s="37">
        <v>610</v>
      </c>
      <c r="F43" s="38" t="str">
        <f t="shared" si="0"/>
        <v>-</v>
      </c>
    </row>
    <row r="44" spans="1:6">
      <c r="A44" s="34" t="s">
        <v>80</v>
      </c>
      <c r="B44" s="35" t="s">
        <v>34</v>
      </c>
      <c r="C44" s="36" t="s">
        <v>81</v>
      </c>
      <c r="D44" s="37" t="s">
        <v>47</v>
      </c>
      <c r="E44" s="37">
        <v>610</v>
      </c>
      <c r="F44" s="38" t="str">
        <f t="shared" si="0"/>
        <v>-</v>
      </c>
    </row>
    <row r="45" spans="1:6">
      <c r="A45" s="39" t="s">
        <v>80</v>
      </c>
      <c r="B45" s="40" t="s">
        <v>34</v>
      </c>
      <c r="C45" s="41" t="s">
        <v>82</v>
      </c>
      <c r="D45" s="42" t="s">
        <v>47</v>
      </c>
      <c r="E45" s="42">
        <v>610</v>
      </c>
      <c r="F45" s="43" t="str">
        <f t="shared" si="0"/>
        <v>-</v>
      </c>
    </row>
    <row r="46" spans="1:6" ht="37.5" customHeight="1">
      <c r="A46" s="39" t="s">
        <v>83</v>
      </c>
      <c r="B46" s="40" t="s">
        <v>34</v>
      </c>
      <c r="C46" s="41" t="s">
        <v>84</v>
      </c>
      <c r="D46" s="42" t="s">
        <v>47</v>
      </c>
      <c r="E46" s="42">
        <v>600</v>
      </c>
      <c r="F46" s="43" t="str">
        <f t="shared" si="0"/>
        <v>-</v>
      </c>
    </row>
    <row r="47" spans="1:6" ht="22.5">
      <c r="A47" s="39" t="s">
        <v>85</v>
      </c>
      <c r="B47" s="40" t="s">
        <v>34</v>
      </c>
      <c r="C47" s="41" t="s">
        <v>86</v>
      </c>
      <c r="D47" s="42" t="s">
        <v>47</v>
      </c>
      <c r="E47" s="42">
        <v>10</v>
      </c>
      <c r="F47" s="43" t="str">
        <f t="shared" si="0"/>
        <v>-</v>
      </c>
    </row>
    <row r="48" spans="1:6">
      <c r="A48" s="34" t="s">
        <v>87</v>
      </c>
      <c r="B48" s="35" t="s">
        <v>34</v>
      </c>
      <c r="C48" s="36" t="s">
        <v>88</v>
      </c>
      <c r="D48" s="37">
        <v>42769300</v>
      </c>
      <c r="E48" s="37">
        <v>27273298.199999999</v>
      </c>
      <c r="F48" s="38">
        <f t="shared" si="0"/>
        <v>15496001.800000001</v>
      </c>
    </row>
    <row r="49" spans="1:6">
      <c r="A49" s="34" t="s">
        <v>89</v>
      </c>
      <c r="B49" s="35" t="s">
        <v>34</v>
      </c>
      <c r="C49" s="36" t="s">
        <v>90</v>
      </c>
      <c r="D49" s="37">
        <v>1605000</v>
      </c>
      <c r="E49" s="37">
        <v>537904.91</v>
      </c>
      <c r="F49" s="38">
        <f t="shared" si="0"/>
        <v>1067095.0899999999</v>
      </c>
    </row>
    <row r="50" spans="1:6" ht="33.75">
      <c r="A50" s="39" t="s">
        <v>91</v>
      </c>
      <c r="B50" s="40" t="s">
        <v>34</v>
      </c>
      <c r="C50" s="41" t="s">
        <v>92</v>
      </c>
      <c r="D50" s="42">
        <v>1605000</v>
      </c>
      <c r="E50" s="42">
        <v>537904.91</v>
      </c>
      <c r="F50" s="43">
        <f t="shared" si="0"/>
        <v>1067095.0899999999</v>
      </c>
    </row>
    <row r="51" spans="1:6" ht="54" customHeight="1">
      <c r="A51" s="39" t="s">
        <v>93</v>
      </c>
      <c r="B51" s="40" t="s">
        <v>34</v>
      </c>
      <c r="C51" s="41" t="s">
        <v>94</v>
      </c>
      <c r="D51" s="42" t="s">
        <v>47</v>
      </c>
      <c r="E51" s="42">
        <v>522547.21</v>
      </c>
      <c r="F51" s="43" t="str">
        <f t="shared" si="0"/>
        <v>-</v>
      </c>
    </row>
    <row r="52" spans="1:6" ht="33.75" customHeight="1">
      <c r="A52" s="39" t="s">
        <v>95</v>
      </c>
      <c r="B52" s="40" t="s">
        <v>34</v>
      </c>
      <c r="C52" s="41" t="s">
        <v>96</v>
      </c>
      <c r="D52" s="42" t="s">
        <v>47</v>
      </c>
      <c r="E52" s="42">
        <v>15357.7</v>
      </c>
      <c r="F52" s="43" t="str">
        <f t="shared" si="0"/>
        <v>-</v>
      </c>
    </row>
    <row r="53" spans="1:6">
      <c r="A53" s="34" t="s">
        <v>97</v>
      </c>
      <c r="B53" s="35" t="s">
        <v>34</v>
      </c>
      <c r="C53" s="36" t="s">
        <v>98</v>
      </c>
      <c r="D53" s="37">
        <v>41164300</v>
      </c>
      <c r="E53" s="37">
        <v>26735393.289999999</v>
      </c>
      <c r="F53" s="38">
        <f t="shared" si="0"/>
        <v>14428906.710000001</v>
      </c>
    </row>
    <row r="54" spans="1:6">
      <c r="A54" s="39" t="s">
        <v>99</v>
      </c>
      <c r="B54" s="40" t="s">
        <v>34</v>
      </c>
      <c r="C54" s="41" t="s">
        <v>100</v>
      </c>
      <c r="D54" s="42">
        <v>40000000</v>
      </c>
      <c r="E54" s="42">
        <v>26403617.600000001</v>
      </c>
      <c r="F54" s="43">
        <f t="shared" ref="F54:F85" si="1">IF(OR(D54="-",IF(E54="-",0,E54)&gt;=IF(D54="-",0,D54)),"-",IF(D54="-",0,D54)-IF(E54="-",0,E54))</f>
        <v>13596382.399999999</v>
      </c>
    </row>
    <row r="55" spans="1:6" ht="24.75" customHeight="1">
      <c r="A55" s="39" t="s">
        <v>101</v>
      </c>
      <c r="B55" s="40" t="s">
        <v>34</v>
      </c>
      <c r="C55" s="41" t="s">
        <v>102</v>
      </c>
      <c r="D55" s="42">
        <v>40000000</v>
      </c>
      <c r="E55" s="42">
        <v>26403617.600000001</v>
      </c>
      <c r="F55" s="43">
        <f t="shared" si="1"/>
        <v>13596382.399999999</v>
      </c>
    </row>
    <row r="56" spans="1:6">
      <c r="A56" s="39" t="s">
        <v>103</v>
      </c>
      <c r="B56" s="40" t="s">
        <v>34</v>
      </c>
      <c r="C56" s="41" t="s">
        <v>104</v>
      </c>
      <c r="D56" s="42">
        <v>1164300</v>
      </c>
      <c r="E56" s="42">
        <v>331775.69</v>
      </c>
      <c r="F56" s="43">
        <f t="shared" si="1"/>
        <v>832524.31</v>
      </c>
    </row>
    <row r="57" spans="1:6" ht="23.25" customHeight="1">
      <c r="A57" s="39" t="s">
        <v>105</v>
      </c>
      <c r="B57" s="40" t="s">
        <v>34</v>
      </c>
      <c r="C57" s="41" t="s">
        <v>106</v>
      </c>
      <c r="D57" s="42">
        <v>1164300</v>
      </c>
      <c r="E57" s="42">
        <v>331775.69</v>
      </c>
      <c r="F57" s="43">
        <f t="shared" si="1"/>
        <v>832524.31</v>
      </c>
    </row>
    <row r="58" spans="1:6" ht="26.25" customHeight="1">
      <c r="A58" s="34" t="s">
        <v>107</v>
      </c>
      <c r="B58" s="35" t="s">
        <v>34</v>
      </c>
      <c r="C58" s="36" t="s">
        <v>108</v>
      </c>
      <c r="D58" s="37">
        <v>600000</v>
      </c>
      <c r="E58" s="37">
        <v>408697.43</v>
      </c>
      <c r="F58" s="38">
        <f t="shared" si="1"/>
        <v>191302.57</v>
      </c>
    </row>
    <row r="59" spans="1:6" ht="67.5" customHeight="1">
      <c r="A59" s="45" t="s">
        <v>109</v>
      </c>
      <c r="B59" s="35" t="s">
        <v>34</v>
      </c>
      <c r="C59" s="36" t="s">
        <v>110</v>
      </c>
      <c r="D59" s="37">
        <v>600000</v>
      </c>
      <c r="E59" s="37">
        <v>249964.3</v>
      </c>
      <c r="F59" s="38">
        <f t="shared" si="1"/>
        <v>350035.7</v>
      </c>
    </row>
    <row r="60" spans="1:6" ht="56.25" customHeight="1">
      <c r="A60" s="44" t="s">
        <v>111</v>
      </c>
      <c r="B60" s="40" t="s">
        <v>34</v>
      </c>
      <c r="C60" s="41" t="s">
        <v>112</v>
      </c>
      <c r="D60" s="42">
        <v>600000</v>
      </c>
      <c r="E60" s="42">
        <v>249964.3</v>
      </c>
      <c r="F60" s="43">
        <f t="shared" si="1"/>
        <v>350035.7</v>
      </c>
    </row>
    <row r="61" spans="1:6" ht="45.75" customHeight="1">
      <c r="A61" s="39" t="s">
        <v>113</v>
      </c>
      <c r="B61" s="40" t="s">
        <v>34</v>
      </c>
      <c r="C61" s="41" t="s">
        <v>114</v>
      </c>
      <c r="D61" s="42">
        <v>600000</v>
      </c>
      <c r="E61" s="42">
        <v>249964.3</v>
      </c>
      <c r="F61" s="43">
        <f t="shared" si="1"/>
        <v>350035.7</v>
      </c>
    </row>
    <row r="62" spans="1:6" ht="54.75" customHeight="1">
      <c r="A62" s="45" t="s">
        <v>115</v>
      </c>
      <c r="B62" s="35" t="s">
        <v>34</v>
      </c>
      <c r="C62" s="36" t="s">
        <v>116</v>
      </c>
      <c r="D62" s="37" t="s">
        <v>47</v>
      </c>
      <c r="E62" s="37">
        <v>158733.13</v>
      </c>
      <c r="F62" s="38" t="str">
        <f t="shared" si="1"/>
        <v>-</v>
      </c>
    </row>
    <row r="63" spans="1:6" ht="57.75" customHeight="1">
      <c r="A63" s="44" t="s">
        <v>117</v>
      </c>
      <c r="B63" s="40" t="s">
        <v>34</v>
      </c>
      <c r="C63" s="41" t="s">
        <v>118</v>
      </c>
      <c r="D63" s="42" t="s">
        <v>47</v>
      </c>
      <c r="E63" s="42">
        <v>158733.13</v>
      </c>
      <c r="F63" s="43" t="str">
        <f t="shared" si="1"/>
        <v>-</v>
      </c>
    </row>
    <row r="64" spans="1:6" ht="57" customHeight="1">
      <c r="A64" s="39" t="s">
        <v>119</v>
      </c>
      <c r="B64" s="40" t="s">
        <v>34</v>
      </c>
      <c r="C64" s="41" t="s">
        <v>120</v>
      </c>
      <c r="D64" s="42" t="s">
        <v>47</v>
      </c>
      <c r="E64" s="42">
        <v>158733.13</v>
      </c>
      <c r="F64" s="43" t="str">
        <f t="shared" si="1"/>
        <v>-</v>
      </c>
    </row>
    <row r="65" spans="1:6" ht="22.5">
      <c r="A65" s="34" t="s">
        <v>121</v>
      </c>
      <c r="B65" s="35" t="s">
        <v>34</v>
      </c>
      <c r="C65" s="36" t="s">
        <v>122</v>
      </c>
      <c r="D65" s="37">
        <v>4000000</v>
      </c>
      <c r="E65" s="37">
        <v>1197351.33</v>
      </c>
      <c r="F65" s="38">
        <f t="shared" si="1"/>
        <v>2802648.67</v>
      </c>
    </row>
    <row r="66" spans="1:6">
      <c r="A66" s="34" t="s">
        <v>123</v>
      </c>
      <c r="B66" s="35" t="s">
        <v>34</v>
      </c>
      <c r="C66" s="36" t="s">
        <v>124</v>
      </c>
      <c r="D66" s="37">
        <v>4000000</v>
      </c>
      <c r="E66" s="37">
        <v>1197351.33</v>
      </c>
      <c r="F66" s="38">
        <f t="shared" si="1"/>
        <v>2802648.67</v>
      </c>
    </row>
    <row r="67" spans="1:6">
      <c r="A67" s="39" t="s">
        <v>125</v>
      </c>
      <c r="B67" s="40" t="s">
        <v>34</v>
      </c>
      <c r="C67" s="41" t="s">
        <v>126</v>
      </c>
      <c r="D67" s="42">
        <v>4000000</v>
      </c>
      <c r="E67" s="42">
        <v>1197351.33</v>
      </c>
      <c r="F67" s="43">
        <f t="shared" si="1"/>
        <v>2802648.67</v>
      </c>
    </row>
    <row r="68" spans="1:6" ht="12" customHeight="1">
      <c r="A68" s="39" t="s">
        <v>127</v>
      </c>
      <c r="B68" s="40" t="s">
        <v>34</v>
      </c>
      <c r="C68" s="41" t="s">
        <v>128</v>
      </c>
      <c r="D68" s="42">
        <v>4000000</v>
      </c>
      <c r="E68" s="42">
        <v>1197351.33</v>
      </c>
      <c r="F68" s="43">
        <f t="shared" si="1"/>
        <v>2802648.67</v>
      </c>
    </row>
    <row r="69" spans="1:6" ht="22.5">
      <c r="A69" s="34" t="s">
        <v>129</v>
      </c>
      <c r="B69" s="35" t="s">
        <v>34</v>
      </c>
      <c r="C69" s="36" t="s">
        <v>130</v>
      </c>
      <c r="D69" s="37">
        <v>36028600.799999997</v>
      </c>
      <c r="E69" s="37" t="s">
        <v>47</v>
      </c>
      <c r="F69" s="38">
        <f t="shared" si="1"/>
        <v>36028600.799999997</v>
      </c>
    </row>
    <row r="70" spans="1:6" ht="57" customHeight="1">
      <c r="A70" s="45" t="s">
        <v>131</v>
      </c>
      <c r="B70" s="35" t="s">
        <v>34</v>
      </c>
      <c r="C70" s="36" t="s">
        <v>132</v>
      </c>
      <c r="D70" s="37">
        <v>36028600.799999997</v>
      </c>
      <c r="E70" s="37" t="s">
        <v>47</v>
      </c>
      <c r="F70" s="38">
        <f t="shared" si="1"/>
        <v>36028600.799999997</v>
      </c>
    </row>
    <row r="71" spans="1:6" ht="67.5" customHeight="1">
      <c r="A71" s="44" t="s">
        <v>133</v>
      </c>
      <c r="B71" s="40" t="s">
        <v>34</v>
      </c>
      <c r="C71" s="41" t="s">
        <v>134</v>
      </c>
      <c r="D71" s="42">
        <v>36028600.799999997</v>
      </c>
      <c r="E71" s="42" t="s">
        <v>47</v>
      </c>
      <c r="F71" s="43">
        <f t="shared" si="1"/>
        <v>36028600.799999997</v>
      </c>
    </row>
    <row r="72" spans="1:6" ht="55.5" customHeight="1">
      <c r="A72" s="44" t="s">
        <v>135</v>
      </c>
      <c r="B72" s="40" t="s">
        <v>34</v>
      </c>
      <c r="C72" s="41" t="s">
        <v>136</v>
      </c>
      <c r="D72" s="42">
        <v>36028600.799999997</v>
      </c>
      <c r="E72" s="42" t="s">
        <v>47</v>
      </c>
      <c r="F72" s="43">
        <f t="shared" si="1"/>
        <v>36028600.799999997</v>
      </c>
    </row>
    <row r="73" spans="1:6">
      <c r="A73" s="34" t="s">
        <v>137</v>
      </c>
      <c r="B73" s="35" t="s">
        <v>34</v>
      </c>
      <c r="C73" s="36" t="s">
        <v>138</v>
      </c>
      <c r="D73" s="37">
        <v>530000</v>
      </c>
      <c r="E73" s="37">
        <v>116755.8</v>
      </c>
      <c r="F73" s="38">
        <f t="shared" si="1"/>
        <v>413244.2</v>
      </c>
    </row>
    <row r="74" spans="1:6" ht="22.5">
      <c r="A74" s="34" t="s">
        <v>139</v>
      </c>
      <c r="B74" s="35" t="s">
        <v>34</v>
      </c>
      <c r="C74" s="36" t="s">
        <v>140</v>
      </c>
      <c r="D74" s="37">
        <v>530000</v>
      </c>
      <c r="E74" s="37">
        <v>116755.8</v>
      </c>
      <c r="F74" s="38">
        <f t="shared" si="1"/>
        <v>413244.2</v>
      </c>
    </row>
    <row r="75" spans="1:6" ht="27" customHeight="1">
      <c r="A75" s="39" t="s">
        <v>141</v>
      </c>
      <c r="B75" s="40" t="s">
        <v>34</v>
      </c>
      <c r="C75" s="41" t="s">
        <v>142</v>
      </c>
      <c r="D75" s="42">
        <v>530000</v>
      </c>
      <c r="E75" s="42">
        <v>116755.8</v>
      </c>
      <c r="F75" s="43">
        <f t="shared" si="1"/>
        <v>413244.2</v>
      </c>
    </row>
    <row r="76" spans="1:6">
      <c r="A76" s="34" t="s">
        <v>143</v>
      </c>
      <c r="B76" s="35" t="s">
        <v>34</v>
      </c>
      <c r="C76" s="36" t="s">
        <v>144</v>
      </c>
      <c r="D76" s="37">
        <v>50000</v>
      </c>
      <c r="E76" s="37">
        <v>24624.36</v>
      </c>
      <c r="F76" s="38">
        <f t="shared" si="1"/>
        <v>25375.64</v>
      </c>
    </row>
    <row r="77" spans="1:6">
      <c r="A77" s="34" t="s">
        <v>145</v>
      </c>
      <c r="B77" s="35" t="s">
        <v>34</v>
      </c>
      <c r="C77" s="36" t="s">
        <v>146</v>
      </c>
      <c r="D77" s="37">
        <v>50000</v>
      </c>
      <c r="E77" s="37">
        <v>24624.36</v>
      </c>
      <c r="F77" s="38">
        <f t="shared" si="1"/>
        <v>25375.64</v>
      </c>
    </row>
    <row r="78" spans="1:6" ht="15" customHeight="1">
      <c r="A78" s="39" t="s">
        <v>147</v>
      </c>
      <c r="B78" s="40" t="s">
        <v>34</v>
      </c>
      <c r="C78" s="41" t="s">
        <v>148</v>
      </c>
      <c r="D78" s="42">
        <v>50000</v>
      </c>
      <c r="E78" s="42">
        <v>24624.36</v>
      </c>
      <c r="F78" s="43">
        <f t="shared" si="1"/>
        <v>25375.64</v>
      </c>
    </row>
    <row r="79" spans="1:6">
      <c r="A79" s="34" t="s">
        <v>149</v>
      </c>
      <c r="B79" s="35" t="s">
        <v>34</v>
      </c>
      <c r="C79" s="36" t="s">
        <v>150</v>
      </c>
      <c r="D79" s="37">
        <v>43052909.200000003</v>
      </c>
      <c r="E79" s="37">
        <v>30244167.699999999</v>
      </c>
      <c r="F79" s="38">
        <f t="shared" si="1"/>
        <v>12808741.500000004</v>
      </c>
    </row>
    <row r="80" spans="1:6" ht="26.25" customHeight="1">
      <c r="A80" s="34" t="s">
        <v>151</v>
      </c>
      <c r="B80" s="35" t="s">
        <v>34</v>
      </c>
      <c r="C80" s="36" t="s">
        <v>152</v>
      </c>
      <c r="D80" s="37">
        <v>42040895.200000003</v>
      </c>
      <c r="E80" s="37">
        <v>28231637.699999999</v>
      </c>
      <c r="F80" s="38">
        <f t="shared" si="1"/>
        <v>13809257.500000004</v>
      </c>
    </row>
    <row r="81" spans="1:6" ht="14.25" customHeight="1">
      <c r="A81" s="34" t="s">
        <v>153</v>
      </c>
      <c r="B81" s="35" t="s">
        <v>34</v>
      </c>
      <c r="C81" s="36" t="s">
        <v>154</v>
      </c>
      <c r="D81" s="37">
        <v>26556700</v>
      </c>
      <c r="E81" s="37">
        <v>24404140</v>
      </c>
      <c r="F81" s="38">
        <f t="shared" si="1"/>
        <v>2152560</v>
      </c>
    </row>
    <row r="82" spans="1:6">
      <c r="A82" s="39" t="s">
        <v>155</v>
      </c>
      <c r="B82" s="40" t="s">
        <v>34</v>
      </c>
      <c r="C82" s="41" t="s">
        <v>156</v>
      </c>
      <c r="D82" s="42">
        <v>26556700</v>
      </c>
      <c r="E82" s="42">
        <v>24404140</v>
      </c>
      <c r="F82" s="43">
        <f t="shared" si="1"/>
        <v>2152560</v>
      </c>
    </row>
    <row r="83" spans="1:6" ht="22.5">
      <c r="A83" s="39" t="s">
        <v>157</v>
      </c>
      <c r="B83" s="40" t="s">
        <v>34</v>
      </c>
      <c r="C83" s="41" t="s">
        <v>158</v>
      </c>
      <c r="D83" s="42">
        <v>26556700</v>
      </c>
      <c r="E83" s="42">
        <v>24404140</v>
      </c>
      <c r="F83" s="43">
        <f t="shared" si="1"/>
        <v>2152560</v>
      </c>
    </row>
    <row r="84" spans="1:6" ht="22.5">
      <c r="A84" s="34" t="s">
        <v>159</v>
      </c>
      <c r="B84" s="35" t="s">
        <v>34</v>
      </c>
      <c r="C84" s="36" t="s">
        <v>160</v>
      </c>
      <c r="D84" s="37">
        <v>6972309.2000000002</v>
      </c>
      <c r="E84" s="37">
        <v>1313509.2</v>
      </c>
      <c r="F84" s="38">
        <f t="shared" si="1"/>
        <v>5658800</v>
      </c>
    </row>
    <row r="85" spans="1:6" ht="42.75" customHeight="1">
      <c r="A85" s="44" t="s">
        <v>161</v>
      </c>
      <c r="B85" s="40" t="s">
        <v>34</v>
      </c>
      <c r="C85" s="41" t="s">
        <v>162</v>
      </c>
      <c r="D85" s="42">
        <v>173300</v>
      </c>
      <c r="E85" s="42" t="s">
        <v>47</v>
      </c>
      <c r="F85" s="43">
        <f t="shared" si="1"/>
        <v>173300</v>
      </c>
    </row>
    <row r="86" spans="1:6" ht="57.75" customHeight="1">
      <c r="A86" s="44" t="s">
        <v>163</v>
      </c>
      <c r="B86" s="40" t="s">
        <v>34</v>
      </c>
      <c r="C86" s="41" t="s">
        <v>164</v>
      </c>
      <c r="D86" s="42">
        <v>173300</v>
      </c>
      <c r="E86" s="42" t="s">
        <v>47</v>
      </c>
      <c r="F86" s="43">
        <f t="shared" ref="F86:F117" si="2">IF(OR(D86="-",IF(E86="-",0,E86)&gt;=IF(D86="-",0,D86)),"-",IF(D86="-",0,D86)-IF(E86="-",0,E86))</f>
        <v>173300</v>
      </c>
    </row>
    <row r="87" spans="1:6">
      <c r="A87" s="39" t="s">
        <v>165</v>
      </c>
      <c r="B87" s="40" t="s">
        <v>34</v>
      </c>
      <c r="C87" s="41" t="s">
        <v>166</v>
      </c>
      <c r="D87" s="42">
        <v>6799009.2000000002</v>
      </c>
      <c r="E87" s="42">
        <v>1313509.2</v>
      </c>
      <c r="F87" s="43">
        <f t="shared" si="2"/>
        <v>5485500</v>
      </c>
    </row>
    <row r="88" spans="1:6">
      <c r="A88" s="39" t="s">
        <v>167</v>
      </c>
      <c r="B88" s="40" t="s">
        <v>34</v>
      </c>
      <c r="C88" s="41" t="s">
        <v>168</v>
      </c>
      <c r="D88" s="42">
        <v>6799009.2000000002</v>
      </c>
      <c r="E88" s="42">
        <v>1313509.2</v>
      </c>
      <c r="F88" s="43">
        <f t="shared" si="2"/>
        <v>5485500</v>
      </c>
    </row>
    <row r="89" spans="1:6" ht="22.5">
      <c r="A89" s="34" t="s">
        <v>169</v>
      </c>
      <c r="B89" s="35" t="s">
        <v>34</v>
      </c>
      <c r="C89" s="36" t="s">
        <v>170</v>
      </c>
      <c r="D89" s="37">
        <v>1351886</v>
      </c>
      <c r="E89" s="37">
        <v>1013914.5</v>
      </c>
      <c r="F89" s="38">
        <f t="shared" si="2"/>
        <v>337971.5</v>
      </c>
    </row>
    <row r="90" spans="1:6" ht="24" customHeight="1">
      <c r="A90" s="39" t="s">
        <v>171</v>
      </c>
      <c r="B90" s="40" t="s">
        <v>34</v>
      </c>
      <c r="C90" s="41" t="s">
        <v>172</v>
      </c>
      <c r="D90" s="42">
        <v>632186</v>
      </c>
      <c r="E90" s="42">
        <v>474139.5</v>
      </c>
      <c r="F90" s="43">
        <f t="shared" si="2"/>
        <v>158046.5</v>
      </c>
    </row>
    <row r="91" spans="1:6" ht="24.75" customHeight="1">
      <c r="A91" s="39" t="s">
        <v>173</v>
      </c>
      <c r="B91" s="40" t="s">
        <v>34</v>
      </c>
      <c r="C91" s="41" t="s">
        <v>174</v>
      </c>
      <c r="D91" s="42">
        <v>632186</v>
      </c>
      <c r="E91" s="42">
        <v>474139.5</v>
      </c>
      <c r="F91" s="43">
        <f t="shared" si="2"/>
        <v>158046.5</v>
      </c>
    </row>
    <row r="92" spans="1:6" ht="25.5" customHeight="1">
      <c r="A92" s="39" t="s">
        <v>175</v>
      </c>
      <c r="B92" s="40" t="s">
        <v>34</v>
      </c>
      <c r="C92" s="41" t="s">
        <v>176</v>
      </c>
      <c r="D92" s="42">
        <v>719700</v>
      </c>
      <c r="E92" s="42">
        <v>539775</v>
      </c>
      <c r="F92" s="43">
        <f t="shared" si="2"/>
        <v>179925</v>
      </c>
    </row>
    <row r="93" spans="1:6" ht="33.75">
      <c r="A93" s="39" t="s">
        <v>177</v>
      </c>
      <c r="B93" s="40" t="s">
        <v>34</v>
      </c>
      <c r="C93" s="41" t="s">
        <v>178</v>
      </c>
      <c r="D93" s="42">
        <v>719700</v>
      </c>
      <c r="E93" s="42">
        <v>539775</v>
      </c>
      <c r="F93" s="43">
        <f t="shared" si="2"/>
        <v>179925</v>
      </c>
    </row>
    <row r="94" spans="1:6">
      <c r="A94" s="34" t="s">
        <v>179</v>
      </c>
      <c r="B94" s="35" t="s">
        <v>34</v>
      </c>
      <c r="C94" s="36" t="s">
        <v>180</v>
      </c>
      <c r="D94" s="37">
        <v>7160000</v>
      </c>
      <c r="E94" s="37">
        <v>1500074</v>
      </c>
      <c r="F94" s="38">
        <f t="shared" si="2"/>
        <v>5659926</v>
      </c>
    </row>
    <row r="95" spans="1:6" ht="34.5" customHeight="1">
      <c r="A95" s="39" t="s">
        <v>181</v>
      </c>
      <c r="B95" s="40" t="s">
        <v>34</v>
      </c>
      <c r="C95" s="41" t="s">
        <v>182</v>
      </c>
      <c r="D95" s="42">
        <v>7160000</v>
      </c>
      <c r="E95" s="42">
        <v>1500074</v>
      </c>
      <c r="F95" s="43">
        <f t="shared" si="2"/>
        <v>5659926</v>
      </c>
    </row>
    <row r="96" spans="1:6" ht="32.25" customHeight="1">
      <c r="A96" s="39" t="s">
        <v>183</v>
      </c>
      <c r="B96" s="40" t="s">
        <v>34</v>
      </c>
      <c r="C96" s="41" t="s">
        <v>184</v>
      </c>
      <c r="D96" s="42">
        <v>7160000</v>
      </c>
      <c r="E96" s="42">
        <v>1500074</v>
      </c>
      <c r="F96" s="43">
        <f t="shared" si="2"/>
        <v>5659926</v>
      </c>
    </row>
    <row r="97" spans="1:6">
      <c r="A97" s="34" t="s">
        <v>185</v>
      </c>
      <c r="B97" s="35" t="s">
        <v>34</v>
      </c>
      <c r="C97" s="36" t="s">
        <v>186</v>
      </c>
      <c r="D97" s="37">
        <v>1012014</v>
      </c>
      <c r="E97" s="37">
        <v>2012530</v>
      </c>
      <c r="F97" s="38" t="str">
        <f t="shared" si="2"/>
        <v>-</v>
      </c>
    </row>
    <row r="98" spans="1:6" ht="22.5">
      <c r="A98" s="34" t="s">
        <v>187</v>
      </c>
      <c r="B98" s="35" t="s">
        <v>34</v>
      </c>
      <c r="C98" s="36" t="s">
        <v>188</v>
      </c>
      <c r="D98" s="37">
        <v>1012014</v>
      </c>
      <c r="E98" s="37">
        <v>2012530</v>
      </c>
      <c r="F98" s="38" t="str">
        <f t="shared" si="2"/>
        <v>-</v>
      </c>
    </row>
    <row r="99" spans="1:6" ht="14.25" customHeight="1">
      <c r="A99" s="39" t="s">
        <v>187</v>
      </c>
      <c r="B99" s="40" t="s">
        <v>34</v>
      </c>
      <c r="C99" s="41" t="s">
        <v>189</v>
      </c>
      <c r="D99" s="42">
        <v>1012014</v>
      </c>
      <c r="E99" s="42">
        <v>2012530</v>
      </c>
      <c r="F99" s="43" t="str">
        <f t="shared" si="2"/>
        <v>-</v>
      </c>
    </row>
    <row r="100" spans="1:6" ht="12.75" customHeight="1">
      <c r="A100" s="46"/>
      <c r="B100" s="47"/>
      <c r="C100" s="47"/>
      <c r="D100" s="48"/>
      <c r="E100" s="48"/>
      <c r="F100" s="48"/>
    </row>
  </sheetData>
  <mergeCells count="13">
    <mergeCell ref="A11:D11"/>
    <mergeCell ref="B12:B18"/>
    <mergeCell ref="D12:D18"/>
    <mergeCell ref="C12:C18"/>
    <mergeCell ref="A12:A18"/>
    <mergeCell ref="F12:F18"/>
    <mergeCell ref="E12:E18"/>
    <mergeCell ref="A1:D1"/>
    <mergeCell ref="A4:D4"/>
    <mergeCell ref="A2:D2"/>
    <mergeCell ref="A5:D5"/>
    <mergeCell ref="B7:D7"/>
    <mergeCell ref="B8:D8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77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35"/>
  <sheetViews>
    <sheetView showGridLines="0" topLeftCell="A121" workbookViewId="0">
      <selection activeCell="A90" sqref="A90:IV90"/>
    </sheetView>
  </sheetViews>
  <sheetFormatPr defaultRowHeight="12.75" customHeight="1"/>
  <cols>
    <col min="1" max="1" width="65.140625" customWidth="1"/>
    <col min="2" max="2" width="4.28515625" customWidth="1"/>
    <col min="3" max="3" width="24.140625" customWidth="1"/>
    <col min="4" max="4" width="11.7109375" customWidth="1"/>
    <col min="5" max="6" width="13.28515625" customWidth="1"/>
  </cols>
  <sheetData>
    <row r="2" spans="1:6" ht="15" customHeight="1">
      <c r="A2" s="90" t="s">
        <v>190</v>
      </c>
      <c r="B2" s="90"/>
      <c r="C2" s="90"/>
      <c r="D2" s="90"/>
      <c r="E2" s="1"/>
      <c r="F2" s="13" t="s">
        <v>191</v>
      </c>
    </row>
    <row r="3" spans="1:6" ht="13.5" customHeight="1">
      <c r="A3" s="5"/>
      <c r="B3" s="5"/>
      <c r="C3" s="49"/>
      <c r="D3" s="9"/>
      <c r="E3" s="9"/>
      <c r="F3" s="9"/>
    </row>
    <row r="4" spans="1:6" ht="10.15" customHeight="1">
      <c r="A4" s="107" t="s">
        <v>24</v>
      </c>
      <c r="B4" s="93" t="s">
        <v>25</v>
      </c>
      <c r="C4" s="105" t="s">
        <v>192</v>
      </c>
      <c r="D4" s="96" t="s">
        <v>27</v>
      </c>
      <c r="E4" s="110" t="s">
        <v>28</v>
      </c>
      <c r="F4" s="102" t="s">
        <v>29</v>
      </c>
    </row>
    <row r="5" spans="1:6" ht="5.45" customHeight="1">
      <c r="A5" s="108"/>
      <c r="B5" s="94"/>
      <c r="C5" s="106"/>
      <c r="D5" s="97"/>
      <c r="E5" s="111"/>
      <c r="F5" s="103"/>
    </row>
    <row r="6" spans="1:6" ht="9.6" customHeight="1">
      <c r="A6" s="108"/>
      <c r="B6" s="94"/>
      <c r="C6" s="106"/>
      <c r="D6" s="97"/>
      <c r="E6" s="111"/>
      <c r="F6" s="103"/>
    </row>
    <row r="7" spans="1:6" ht="6" customHeight="1">
      <c r="A7" s="108"/>
      <c r="B7" s="94"/>
      <c r="C7" s="106"/>
      <c r="D7" s="97"/>
      <c r="E7" s="111"/>
      <c r="F7" s="103"/>
    </row>
    <row r="8" spans="1:6" ht="6.6" customHeight="1">
      <c r="A8" s="108"/>
      <c r="B8" s="94"/>
      <c r="C8" s="106"/>
      <c r="D8" s="97"/>
      <c r="E8" s="111"/>
      <c r="F8" s="103"/>
    </row>
    <row r="9" spans="1:6" ht="10.9" customHeight="1">
      <c r="A9" s="108"/>
      <c r="B9" s="94"/>
      <c r="C9" s="106"/>
      <c r="D9" s="97"/>
      <c r="E9" s="111"/>
      <c r="F9" s="103"/>
    </row>
    <row r="10" spans="1:6" ht="4.1500000000000004" hidden="1" customHeight="1">
      <c r="A10" s="108"/>
      <c r="B10" s="94"/>
      <c r="C10" s="50"/>
      <c r="D10" s="97"/>
      <c r="E10" s="51"/>
      <c r="F10" s="52"/>
    </row>
    <row r="11" spans="1:6" ht="13.15" hidden="1" customHeight="1">
      <c r="A11" s="109"/>
      <c r="B11" s="95"/>
      <c r="C11" s="53"/>
      <c r="D11" s="98"/>
      <c r="E11" s="54"/>
      <c r="F11" s="55"/>
    </row>
    <row r="12" spans="1:6" ht="13.5" customHeight="1">
      <c r="A12" s="18">
        <v>1</v>
      </c>
      <c r="B12" s="19">
        <v>2</v>
      </c>
      <c r="C12" s="20">
        <v>3</v>
      </c>
      <c r="D12" s="21" t="s">
        <v>30</v>
      </c>
      <c r="E12" s="56" t="s">
        <v>31</v>
      </c>
      <c r="F12" s="23" t="s">
        <v>32</v>
      </c>
    </row>
    <row r="13" spans="1:6">
      <c r="A13" s="57" t="s">
        <v>193</v>
      </c>
      <c r="B13" s="58" t="s">
        <v>194</v>
      </c>
      <c r="C13" s="59" t="s">
        <v>195</v>
      </c>
      <c r="D13" s="60">
        <v>150200000</v>
      </c>
      <c r="E13" s="61">
        <v>93578219.530000001</v>
      </c>
      <c r="F13" s="62">
        <f>IF(OR(D13="-",IF(E13="-",0,E13)&gt;=IF(D13="-",0,D13)),"-",IF(D13="-",0,D13)-IF(E13="-",0,E13))</f>
        <v>56621780.469999999</v>
      </c>
    </row>
    <row r="14" spans="1:6">
      <c r="A14" s="63" t="s">
        <v>36</v>
      </c>
      <c r="B14" s="64"/>
      <c r="C14" s="65"/>
      <c r="D14" s="66"/>
      <c r="E14" s="67"/>
      <c r="F14" s="68"/>
    </row>
    <row r="15" spans="1:6">
      <c r="A15" s="57" t="s">
        <v>196</v>
      </c>
      <c r="B15" s="58" t="s">
        <v>194</v>
      </c>
      <c r="C15" s="59" t="s">
        <v>197</v>
      </c>
      <c r="D15" s="60">
        <v>62747037.659999996</v>
      </c>
      <c r="E15" s="61">
        <v>40083749.539999999</v>
      </c>
      <c r="F15" s="62">
        <f t="shared" ref="F15:F46" si="0">IF(OR(D15="-",IF(E15="-",0,E15)&gt;=IF(D15="-",0,D15)),"-",IF(D15="-",0,D15)-IF(E15="-",0,E15))</f>
        <v>22663288.119999997</v>
      </c>
    </row>
    <row r="16" spans="1:6">
      <c r="A16" s="57" t="s">
        <v>198</v>
      </c>
      <c r="B16" s="58" t="s">
        <v>194</v>
      </c>
      <c r="C16" s="59" t="s">
        <v>199</v>
      </c>
      <c r="D16" s="60">
        <v>719700</v>
      </c>
      <c r="E16" s="61">
        <v>384233.66</v>
      </c>
      <c r="F16" s="62">
        <f t="shared" si="0"/>
        <v>335466.34000000003</v>
      </c>
    </row>
    <row r="17" spans="1:6" ht="16.5" customHeight="1">
      <c r="A17" s="57" t="s">
        <v>200</v>
      </c>
      <c r="B17" s="58" t="s">
        <v>194</v>
      </c>
      <c r="C17" s="59" t="s">
        <v>201</v>
      </c>
      <c r="D17" s="60">
        <v>10075052.67</v>
      </c>
      <c r="E17" s="61">
        <v>5135316.12</v>
      </c>
      <c r="F17" s="62">
        <f t="shared" si="0"/>
        <v>4939736.55</v>
      </c>
    </row>
    <row r="18" spans="1:6">
      <c r="A18" s="57" t="s">
        <v>202</v>
      </c>
      <c r="B18" s="58" t="s">
        <v>194</v>
      </c>
      <c r="C18" s="59" t="s">
        <v>203</v>
      </c>
      <c r="D18" s="60">
        <v>9909418.2100000009</v>
      </c>
      <c r="E18" s="61">
        <v>6698371.96</v>
      </c>
      <c r="F18" s="62">
        <f t="shared" si="0"/>
        <v>3211046.2500000009</v>
      </c>
    </row>
    <row r="19" spans="1:6">
      <c r="A19" s="57" t="s">
        <v>204</v>
      </c>
      <c r="B19" s="58" t="s">
        <v>194</v>
      </c>
      <c r="C19" s="59" t="s">
        <v>205</v>
      </c>
      <c r="D19" s="60">
        <v>37424543.68</v>
      </c>
      <c r="E19" s="61">
        <v>24593619.52</v>
      </c>
      <c r="F19" s="62">
        <f t="shared" si="0"/>
        <v>12830924.16</v>
      </c>
    </row>
    <row r="20" spans="1:6">
      <c r="A20" s="57" t="s">
        <v>206</v>
      </c>
      <c r="B20" s="58" t="s">
        <v>194</v>
      </c>
      <c r="C20" s="59" t="s">
        <v>207</v>
      </c>
      <c r="D20" s="60">
        <v>750000</v>
      </c>
      <c r="E20" s="61">
        <v>161588.85</v>
      </c>
      <c r="F20" s="62">
        <f t="shared" si="0"/>
        <v>588411.15</v>
      </c>
    </row>
    <row r="21" spans="1:6">
      <c r="A21" s="57" t="s">
        <v>208</v>
      </c>
      <c r="B21" s="58" t="s">
        <v>194</v>
      </c>
      <c r="C21" s="59" t="s">
        <v>209</v>
      </c>
      <c r="D21" s="60">
        <v>24895173.469999999</v>
      </c>
      <c r="E21" s="61">
        <v>14741212.630000001</v>
      </c>
      <c r="F21" s="62">
        <f t="shared" si="0"/>
        <v>10153960.839999998</v>
      </c>
    </row>
    <row r="22" spans="1:6">
      <c r="A22" s="57" t="s">
        <v>210</v>
      </c>
      <c r="B22" s="58" t="s">
        <v>194</v>
      </c>
      <c r="C22" s="59" t="s">
        <v>211</v>
      </c>
      <c r="D22" s="60">
        <v>841009.69</v>
      </c>
      <c r="E22" s="61">
        <v>697904.55</v>
      </c>
      <c r="F22" s="62">
        <f t="shared" si="0"/>
        <v>143105.1399999999</v>
      </c>
    </row>
    <row r="23" spans="1:6">
      <c r="A23" s="57" t="s">
        <v>212</v>
      </c>
      <c r="B23" s="58" t="s">
        <v>194</v>
      </c>
      <c r="C23" s="59" t="s">
        <v>213</v>
      </c>
      <c r="D23" s="60">
        <v>1282000</v>
      </c>
      <c r="E23" s="61">
        <v>782009</v>
      </c>
      <c r="F23" s="62">
        <f t="shared" si="0"/>
        <v>499991</v>
      </c>
    </row>
    <row r="24" spans="1:6" ht="15" customHeight="1">
      <c r="A24" s="57" t="s">
        <v>214</v>
      </c>
      <c r="B24" s="58" t="s">
        <v>194</v>
      </c>
      <c r="C24" s="59" t="s">
        <v>215</v>
      </c>
      <c r="D24" s="60">
        <v>1556064.62</v>
      </c>
      <c r="E24" s="61">
        <v>300213.7</v>
      </c>
      <c r="F24" s="62">
        <f t="shared" si="0"/>
        <v>1255850.9200000002</v>
      </c>
    </row>
    <row r="25" spans="1:6" ht="23.25" customHeight="1">
      <c r="A25" s="57" t="s">
        <v>216</v>
      </c>
      <c r="B25" s="58" t="s">
        <v>194</v>
      </c>
      <c r="C25" s="59" t="s">
        <v>217</v>
      </c>
      <c r="D25" s="60">
        <v>2563900</v>
      </c>
      <c r="E25" s="61">
        <v>1399813.45</v>
      </c>
      <c r="F25" s="62">
        <f t="shared" si="0"/>
        <v>1164086.55</v>
      </c>
    </row>
    <row r="26" spans="1:6" ht="16.5" customHeight="1">
      <c r="A26" s="24" t="s">
        <v>218</v>
      </c>
      <c r="B26" s="69" t="s">
        <v>194</v>
      </c>
      <c r="C26" s="26" t="s">
        <v>219</v>
      </c>
      <c r="D26" s="27">
        <v>1973900</v>
      </c>
      <c r="E26" s="70">
        <v>1043276.17</v>
      </c>
      <c r="F26" s="71">
        <f t="shared" si="0"/>
        <v>930623.83</v>
      </c>
    </row>
    <row r="27" spans="1:6" ht="17.25" customHeight="1">
      <c r="A27" s="24" t="s">
        <v>218</v>
      </c>
      <c r="B27" s="69" t="s">
        <v>194</v>
      </c>
      <c r="C27" s="26" t="s">
        <v>220</v>
      </c>
      <c r="D27" s="27">
        <v>590000</v>
      </c>
      <c r="E27" s="70">
        <v>356537.28</v>
      </c>
      <c r="F27" s="71">
        <f t="shared" si="0"/>
        <v>233462.71999999997</v>
      </c>
    </row>
    <row r="28" spans="1:6" ht="33.75" customHeight="1">
      <c r="A28" s="57" t="s">
        <v>221</v>
      </c>
      <c r="B28" s="58" t="s">
        <v>194</v>
      </c>
      <c r="C28" s="59" t="s">
        <v>222</v>
      </c>
      <c r="D28" s="60">
        <v>5265000</v>
      </c>
      <c r="E28" s="61">
        <v>3192213.59</v>
      </c>
      <c r="F28" s="62">
        <f t="shared" si="0"/>
        <v>2072786.4100000001</v>
      </c>
    </row>
    <row r="29" spans="1:6" ht="36.75" customHeight="1">
      <c r="A29" s="24" t="s">
        <v>223</v>
      </c>
      <c r="B29" s="69" t="s">
        <v>194</v>
      </c>
      <c r="C29" s="26" t="s">
        <v>224</v>
      </c>
      <c r="D29" s="27">
        <v>960000</v>
      </c>
      <c r="E29" s="70">
        <v>581950.97</v>
      </c>
      <c r="F29" s="71">
        <f t="shared" si="0"/>
        <v>378049.03</v>
      </c>
    </row>
    <row r="30" spans="1:6" ht="39" customHeight="1">
      <c r="A30" s="24" t="s">
        <v>223</v>
      </c>
      <c r="B30" s="69" t="s">
        <v>194</v>
      </c>
      <c r="C30" s="26" t="s">
        <v>225</v>
      </c>
      <c r="D30" s="27">
        <v>280000</v>
      </c>
      <c r="E30" s="70">
        <v>191336.21</v>
      </c>
      <c r="F30" s="71">
        <f t="shared" si="0"/>
        <v>88663.790000000008</v>
      </c>
    </row>
    <row r="31" spans="1:6" ht="32.25" customHeight="1">
      <c r="A31" s="24" t="s">
        <v>226</v>
      </c>
      <c r="B31" s="69" t="s">
        <v>194</v>
      </c>
      <c r="C31" s="26" t="s">
        <v>227</v>
      </c>
      <c r="D31" s="27">
        <v>15000</v>
      </c>
      <c r="E31" s="70" t="s">
        <v>47</v>
      </c>
      <c r="F31" s="71">
        <f t="shared" si="0"/>
        <v>15000</v>
      </c>
    </row>
    <row r="32" spans="1:6" ht="31.5" customHeight="1">
      <c r="A32" s="24" t="s">
        <v>226</v>
      </c>
      <c r="B32" s="69" t="s">
        <v>194</v>
      </c>
      <c r="C32" s="26" t="s">
        <v>228</v>
      </c>
      <c r="D32" s="27">
        <v>2400000</v>
      </c>
      <c r="E32" s="70">
        <v>1770000</v>
      </c>
      <c r="F32" s="71">
        <f t="shared" si="0"/>
        <v>630000</v>
      </c>
    </row>
    <row r="33" spans="1:6" ht="36.75" customHeight="1">
      <c r="A33" s="24" t="s">
        <v>226</v>
      </c>
      <c r="B33" s="69" t="s">
        <v>194</v>
      </c>
      <c r="C33" s="26" t="s">
        <v>229</v>
      </c>
      <c r="D33" s="27">
        <v>1555000</v>
      </c>
      <c r="E33" s="70">
        <v>622882.05000000005</v>
      </c>
      <c r="F33" s="71">
        <f t="shared" si="0"/>
        <v>932117.95</v>
      </c>
    </row>
    <row r="34" spans="1:6" ht="33" customHeight="1">
      <c r="A34" s="24" t="s">
        <v>226</v>
      </c>
      <c r="B34" s="69" t="s">
        <v>194</v>
      </c>
      <c r="C34" s="26" t="s">
        <v>230</v>
      </c>
      <c r="D34" s="27">
        <v>50000</v>
      </c>
      <c r="E34" s="70">
        <v>25000</v>
      </c>
      <c r="F34" s="71">
        <f t="shared" si="0"/>
        <v>25000</v>
      </c>
    </row>
    <row r="35" spans="1:6" ht="35.25" customHeight="1">
      <c r="A35" s="24" t="s">
        <v>226</v>
      </c>
      <c r="B35" s="69" t="s">
        <v>194</v>
      </c>
      <c r="C35" s="26" t="s">
        <v>231</v>
      </c>
      <c r="D35" s="27">
        <v>5000</v>
      </c>
      <c r="E35" s="70">
        <v>1044.3599999999999</v>
      </c>
      <c r="F35" s="71">
        <f t="shared" si="0"/>
        <v>3955.6400000000003</v>
      </c>
    </row>
    <row r="36" spans="1:6" ht="38.25" customHeight="1">
      <c r="A36" s="57" t="s">
        <v>232</v>
      </c>
      <c r="B36" s="58" t="s">
        <v>194</v>
      </c>
      <c r="C36" s="59" t="s">
        <v>233</v>
      </c>
      <c r="D36" s="60">
        <v>13897181</v>
      </c>
      <c r="E36" s="61">
        <v>7210422.6100000003</v>
      </c>
      <c r="F36" s="62">
        <f t="shared" si="0"/>
        <v>6686758.3899999997</v>
      </c>
    </row>
    <row r="37" spans="1:6" ht="36" customHeight="1">
      <c r="A37" s="24" t="s">
        <v>234</v>
      </c>
      <c r="B37" s="69" t="s">
        <v>194</v>
      </c>
      <c r="C37" s="26" t="s">
        <v>235</v>
      </c>
      <c r="D37" s="27">
        <v>9990000</v>
      </c>
      <c r="E37" s="70">
        <v>5228104.28</v>
      </c>
      <c r="F37" s="71">
        <f t="shared" si="0"/>
        <v>4761895.72</v>
      </c>
    </row>
    <row r="38" spans="1:6" ht="36" customHeight="1">
      <c r="A38" s="24" t="s">
        <v>234</v>
      </c>
      <c r="B38" s="69" t="s">
        <v>194</v>
      </c>
      <c r="C38" s="26" t="s">
        <v>236</v>
      </c>
      <c r="D38" s="27">
        <v>3000000</v>
      </c>
      <c r="E38" s="70">
        <v>1734635.8</v>
      </c>
      <c r="F38" s="71">
        <f t="shared" si="0"/>
        <v>1265364.2</v>
      </c>
    </row>
    <row r="39" spans="1:6" ht="32.25" customHeight="1">
      <c r="A39" s="24" t="s">
        <v>237</v>
      </c>
      <c r="B39" s="69" t="s">
        <v>194</v>
      </c>
      <c r="C39" s="26" t="s">
        <v>238</v>
      </c>
      <c r="D39" s="27">
        <v>150000</v>
      </c>
      <c r="E39" s="70">
        <v>15880.91</v>
      </c>
      <c r="F39" s="71">
        <f t="shared" si="0"/>
        <v>134119.09</v>
      </c>
    </row>
    <row r="40" spans="1:6" ht="33.75" customHeight="1">
      <c r="A40" s="24" t="s">
        <v>237</v>
      </c>
      <c r="B40" s="69" t="s">
        <v>194</v>
      </c>
      <c r="C40" s="26" t="s">
        <v>239</v>
      </c>
      <c r="D40" s="27">
        <v>140000</v>
      </c>
      <c r="E40" s="70">
        <v>65197.71</v>
      </c>
      <c r="F40" s="71">
        <f t="shared" si="0"/>
        <v>74802.290000000008</v>
      </c>
    </row>
    <row r="41" spans="1:6" ht="30.75" customHeight="1">
      <c r="A41" s="24" t="s">
        <v>237</v>
      </c>
      <c r="B41" s="69" t="s">
        <v>194</v>
      </c>
      <c r="C41" s="26" t="s">
        <v>240</v>
      </c>
      <c r="D41" s="27">
        <v>500000</v>
      </c>
      <c r="E41" s="70">
        <v>107513.41</v>
      </c>
      <c r="F41" s="71">
        <f t="shared" si="0"/>
        <v>392486.58999999997</v>
      </c>
    </row>
    <row r="42" spans="1:6" ht="36" customHeight="1">
      <c r="A42" s="24" t="s">
        <v>237</v>
      </c>
      <c r="B42" s="69" t="s">
        <v>194</v>
      </c>
      <c r="C42" s="26" t="s">
        <v>241</v>
      </c>
      <c r="D42" s="27">
        <v>117181</v>
      </c>
      <c r="E42" s="70">
        <v>59090.5</v>
      </c>
      <c r="F42" s="71">
        <f t="shared" si="0"/>
        <v>58090.5</v>
      </c>
    </row>
    <row r="43" spans="1:6" ht="27" customHeight="1">
      <c r="A43" s="57" t="s">
        <v>242</v>
      </c>
      <c r="B43" s="58" t="s">
        <v>194</v>
      </c>
      <c r="C43" s="59" t="s">
        <v>243</v>
      </c>
      <c r="D43" s="60">
        <v>1343370</v>
      </c>
      <c r="E43" s="61">
        <v>877740.39</v>
      </c>
      <c r="F43" s="62">
        <f t="shared" si="0"/>
        <v>465629.61</v>
      </c>
    </row>
    <row r="44" spans="1:6" ht="22.5">
      <c r="A44" s="24" t="s">
        <v>244</v>
      </c>
      <c r="B44" s="69" t="s">
        <v>194</v>
      </c>
      <c r="C44" s="26" t="s">
        <v>245</v>
      </c>
      <c r="D44" s="27">
        <v>43370</v>
      </c>
      <c r="E44" s="70">
        <v>33370</v>
      </c>
      <c r="F44" s="71">
        <f t="shared" si="0"/>
        <v>10000</v>
      </c>
    </row>
    <row r="45" spans="1:6" ht="22.5">
      <c r="A45" s="24" t="s">
        <v>244</v>
      </c>
      <c r="B45" s="69" t="s">
        <v>194</v>
      </c>
      <c r="C45" s="26" t="s">
        <v>246</v>
      </c>
      <c r="D45" s="27">
        <v>10000</v>
      </c>
      <c r="E45" s="70" t="s">
        <v>47</v>
      </c>
      <c r="F45" s="71">
        <f t="shared" si="0"/>
        <v>10000</v>
      </c>
    </row>
    <row r="46" spans="1:6" ht="27" customHeight="1">
      <c r="A46" s="24" t="s">
        <v>247</v>
      </c>
      <c r="B46" s="69" t="s">
        <v>194</v>
      </c>
      <c r="C46" s="26" t="s">
        <v>248</v>
      </c>
      <c r="D46" s="27">
        <v>990000</v>
      </c>
      <c r="E46" s="70">
        <v>640526.68000000005</v>
      </c>
      <c r="F46" s="71">
        <f t="shared" si="0"/>
        <v>349473.31999999995</v>
      </c>
    </row>
    <row r="47" spans="1:6" ht="19.5" customHeight="1">
      <c r="A47" s="24" t="s">
        <v>247</v>
      </c>
      <c r="B47" s="69" t="s">
        <v>194</v>
      </c>
      <c r="C47" s="26" t="s">
        <v>249</v>
      </c>
      <c r="D47" s="27">
        <v>300000</v>
      </c>
      <c r="E47" s="70">
        <v>203843.71</v>
      </c>
      <c r="F47" s="71">
        <f t="shared" ref="F47:F78" si="1">IF(OR(D47="-",IF(E47="-",0,E47)&gt;=IF(D47="-",0,D47)),"-",IF(D47="-",0,D47)-IF(E47="-",0,E47))</f>
        <v>96156.290000000008</v>
      </c>
    </row>
    <row r="48" spans="1:6">
      <c r="A48" s="57" t="s">
        <v>250</v>
      </c>
      <c r="B48" s="58" t="s">
        <v>194</v>
      </c>
      <c r="C48" s="59" t="s">
        <v>251</v>
      </c>
      <c r="D48" s="60">
        <v>500000</v>
      </c>
      <c r="E48" s="61" t="s">
        <v>47</v>
      </c>
      <c r="F48" s="62">
        <f t="shared" si="1"/>
        <v>500000</v>
      </c>
    </row>
    <row r="49" spans="1:6" ht="36.75" customHeight="1">
      <c r="A49" s="24" t="s">
        <v>237</v>
      </c>
      <c r="B49" s="69" t="s">
        <v>194</v>
      </c>
      <c r="C49" s="26" t="s">
        <v>252</v>
      </c>
      <c r="D49" s="27">
        <v>500000</v>
      </c>
      <c r="E49" s="70" t="s">
        <v>47</v>
      </c>
      <c r="F49" s="71">
        <f t="shared" si="1"/>
        <v>500000</v>
      </c>
    </row>
    <row r="50" spans="1:6">
      <c r="A50" s="57" t="s">
        <v>253</v>
      </c>
      <c r="B50" s="58" t="s">
        <v>194</v>
      </c>
      <c r="C50" s="59" t="s">
        <v>254</v>
      </c>
      <c r="D50" s="60">
        <v>39177586.659999996</v>
      </c>
      <c r="E50" s="61">
        <v>27403559.5</v>
      </c>
      <c r="F50" s="62">
        <f t="shared" si="1"/>
        <v>11774027.159999996</v>
      </c>
    </row>
    <row r="51" spans="1:6" ht="18.75" customHeight="1">
      <c r="A51" s="24" t="s">
        <v>255</v>
      </c>
      <c r="B51" s="69" t="s">
        <v>194</v>
      </c>
      <c r="C51" s="26" t="s">
        <v>256</v>
      </c>
      <c r="D51" s="27">
        <v>9880000</v>
      </c>
      <c r="E51" s="70">
        <v>9880000</v>
      </c>
      <c r="F51" s="71" t="str">
        <f t="shared" si="1"/>
        <v>-</v>
      </c>
    </row>
    <row r="52" spans="1:6" ht="34.5" customHeight="1">
      <c r="A52" s="24" t="s">
        <v>237</v>
      </c>
      <c r="B52" s="69" t="s">
        <v>194</v>
      </c>
      <c r="C52" s="26" t="s">
        <v>257</v>
      </c>
      <c r="D52" s="27">
        <v>276408</v>
      </c>
      <c r="E52" s="70">
        <v>256086</v>
      </c>
      <c r="F52" s="71">
        <f t="shared" si="1"/>
        <v>20322</v>
      </c>
    </row>
    <row r="53" spans="1:6" ht="36.75" customHeight="1">
      <c r="A53" s="24" t="s">
        <v>237</v>
      </c>
      <c r="B53" s="69" t="s">
        <v>194</v>
      </c>
      <c r="C53" s="26" t="s">
        <v>258</v>
      </c>
      <c r="D53" s="27">
        <v>3858107</v>
      </c>
      <c r="E53" s="70">
        <v>3147360.25</v>
      </c>
      <c r="F53" s="71">
        <f t="shared" si="1"/>
        <v>710746.75</v>
      </c>
    </row>
    <row r="54" spans="1:6" ht="36" customHeight="1">
      <c r="A54" s="24" t="s">
        <v>237</v>
      </c>
      <c r="B54" s="69" t="s">
        <v>194</v>
      </c>
      <c r="C54" s="26" t="s">
        <v>259</v>
      </c>
      <c r="D54" s="27">
        <v>400000</v>
      </c>
      <c r="E54" s="70">
        <v>219700</v>
      </c>
      <c r="F54" s="71">
        <f t="shared" si="1"/>
        <v>180300</v>
      </c>
    </row>
    <row r="55" spans="1:6" ht="36.75" customHeight="1">
      <c r="A55" s="24" t="s">
        <v>237</v>
      </c>
      <c r="B55" s="69" t="s">
        <v>194</v>
      </c>
      <c r="C55" s="26" t="s">
        <v>260</v>
      </c>
      <c r="D55" s="27">
        <v>5762878.9100000001</v>
      </c>
      <c r="E55" s="70">
        <v>2122366.38</v>
      </c>
      <c r="F55" s="71">
        <f t="shared" si="1"/>
        <v>3640512.5300000003</v>
      </c>
    </row>
    <row r="56" spans="1:6" ht="38.25" customHeight="1">
      <c r="A56" s="24" t="s">
        <v>237</v>
      </c>
      <c r="B56" s="69" t="s">
        <v>194</v>
      </c>
      <c r="C56" s="26" t="s">
        <v>261</v>
      </c>
      <c r="D56" s="27">
        <v>70000</v>
      </c>
      <c r="E56" s="70">
        <v>70000</v>
      </c>
      <c r="F56" s="71" t="str">
        <f t="shared" si="1"/>
        <v>-</v>
      </c>
    </row>
    <row r="57" spans="1:6" ht="36" customHeight="1">
      <c r="A57" s="24" t="s">
        <v>237</v>
      </c>
      <c r="B57" s="69" t="s">
        <v>194</v>
      </c>
      <c r="C57" s="26" t="s">
        <v>262</v>
      </c>
      <c r="D57" s="27">
        <v>30000</v>
      </c>
      <c r="E57" s="70">
        <v>5694.03</v>
      </c>
      <c r="F57" s="71">
        <f t="shared" si="1"/>
        <v>24305.97</v>
      </c>
    </row>
    <row r="58" spans="1:6" ht="22.5">
      <c r="A58" s="24" t="s">
        <v>263</v>
      </c>
      <c r="B58" s="69" t="s">
        <v>194</v>
      </c>
      <c r="C58" s="26" t="s">
        <v>264</v>
      </c>
      <c r="D58" s="27">
        <v>7167121.0899999999</v>
      </c>
      <c r="E58" s="70">
        <v>5320037.1399999997</v>
      </c>
      <c r="F58" s="71">
        <f t="shared" si="1"/>
        <v>1847083.9500000002</v>
      </c>
    </row>
    <row r="59" spans="1:6" ht="22.5">
      <c r="A59" s="24" t="s">
        <v>263</v>
      </c>
      <c r="B59" s="69" t="s">
        <v>194</v>
      </c>
      <c r="C59" s="26" t="s">
        <v>265</v>
      </c>
      <c r="D59" s="27">
        <v>3000000</v>
      </c>
      <c r="E59" s="70">
        <v>1842741.73</v>
      </c>
      <c r="F59" s="71">
        <f t="shared" si="1"/>
        <v>1157258.27</v>
      </c>
    </row>
    <row r="60" spans="1:6" ht="22.5">
      <c r="A60" s="24" t="s">
        <v>263</v>
      </c>
      <c r="B60" s="69" t="s">
        <v>194</v>
      </c>
      <c r="C60" s="26" t="s">
        <v>266</v>
      </c>
      <c r="D60" s="27">
        <v>1255000</v>
      </c>
      <c r="E60" s="70">
        <v>549478.03</v>
      </c>
      <c r="F60" s="71">
        <f t="shared" si="1"/>
        <v>705521.97</v>
      </c>
    </row>
    <row r="61" spans="1:6" ht="22.5">
      <c r="A61" s="24" t="s">
        <v>263</v>
      </c>
      <c r="B61" s="69" t="s">
        <v>194</v>
      </c>
      <c r="C61" s="26" t="s">
        <v>267</v>
      </c>
      <c r="D61" s="27">
        <v>6760000</v>
      </c>
      <c r="E61" s="70">
        <v>3311986.21</v>
      </c>
      <c r="F61" s="71">
        <f t="shared" si="1"/>
        <v>3448013.79</v>
      </c>
    </row>
    <row r="62" spans="1:6" ht="22.5">
      <c r="A62" s="24" t="s">
        <v>263</v>
      </c>
      <c r="B62" s="69" t="s">
        <v>194</v>
      </c>
      <c r="C62" s="26" t="s">
        <v>268</v>
      </c>
      <c r="D62" s="27">
        <v>673071.66</v>
      </c>
      <c r="E62" s="70">
        <v>673071.66</v>
      </c>
      <c r="F62" s="71" t="str">
        <f t="shared" si="1"/>
        <v>-</v>
      </c>
    </row>
    <row r="63" spans="1:6" ht="22.5">
      <c r="A63" s="24" t="s">
        <v>263</v>
      </c>
      <c r="B63" s="69" t="s">
        <v>194</v>
      </c>
      <c r="C63" s="26" t="s">
        <v>269</v>
      </c>
      <c r="D63" s="27">
        <v>45000</v>
      </c>
      <c r="E63" s="70">
        <v>5038.07</v>
      </c>
      <c r="F63" s="71">
        <f t="shared" si="1"/>
        <v>39961.93</v>
      </c>
    </row>
    <row r="64" spans="1:6">
      <c r="A64" s="57" t="s">
        <v>270</v>
      </c>
      <c r="B64" s="58" t="s">
        <v>194</v>
      </c>
      <c r="C64" s="59" t="s">
        <v>271</v>
      </c>
      <c r="D64" s="60">
        <v>719700</v>
      </c>
      <c r="E64" s="61">
        <v>384233.66</v>
      </c>
      <c r="F64" s="62">
        <f t="shared" si="1"/>
        <v>335466.34000000003</v>
      </c>
    </row>
    <row r="65" spans="1:6" ht="20.25" customHeight="1">
      <c r="A65" s="24" t="s">
        <v>272</v>
      </c>
      <c r="B65" s="69" t="s">
        <v>194</v>
      </c>
      <c r="C65" s="26" t="s">
        <v>273</v>
      </c>
      <c r="D65" s="27">
        <v>516800</v>
      </c>
      <c r="E65" s="70">
        <v>318766.12</v>
      </c>
      <c r="F65" s="71">
        <f t="shared" si="1"/>
        <v>198033.88</v>
      </c>
    </row>
    <row r="66" spans="1:6" ht="20.25" customHeight="1">
      <c r="A66" s="24" t="s">
        <v>272</v>
      </c>
      <c r="B66" s="69" t="s">
        <v>194</v>
      </c>
      <c r="C66" s="26" t="s">
        <v>274</v>
      </c>
      <c r="D66" s="27">
        <v>202900</v>
      </c>
      <c r="E66" s="70">
        <v>65467.54</v>
      </c>
      <c r="F66" s="71">
        <f t="shared" si="1"/>
        <v>137432.46</v>
      </c>
    </row>
    <row r="67" spans="1:6">
      <c r="A67" s="57" t="s">
        <v>275</v>
      </c>
      <c r="B67" s="58" t="s">
        <v>194</v>
      </c>
      <c r="C67" s="59" t="s">
        <v>276</v>
      </c>
      <c r="D67" s="60">
        <v>205866.67</v>
      </c>
      <c r="E67" s="61">
        <v>131243.32999999999</v>
      </c>
      <c r="F67" s="62">
        <f t="shared" si="1"/>
        <v>74623.340000000026</v>
      </c>
    </row>
    <row r="68" spans="1:6" ht="13.5" customHeight="1">
      <c r="A68" s="24" t="s">
        <v>277</v>
      </c>
      <c r="B68" s="69" t="s">
        <v>194</v>
      </c>
      <c r="C68" s="26" t="s">
        <v>278</v>
      </c>
      <c r="D68" s="27">
        <v>74866.67</v>
      </c>
      <c r="E68" s="70">
        <v>69000</v>
      </c>
      <c r="F68" s="71">
        <f t="shared" si="1"/>
        <v>5866.6699999999983</v>
      </c>
    </row>
    <row r="69" spans="1:6" ht="15" customHeight="1">
      <c r="A69" s="24" t="s">
        <v>279</v>
      </c>
      <c r="B69" s="69" t="s">
        <v>194</v>
      </c>
      <c r="C69" s="26" t="s">
        <v>280</v>
      </c>
      <c r="D69" s="27">
        <v>131000</v>
      </c>
      <c r="E69" s="70">
        <v>62243.33</v>
      </c>
      <c r="F69" s="71">
        <f t="shared" si="1"/>
        <v>68756.67</v>
      </c>
    </row>
    <row r="70" spans="1:6" ht="22.5">
      <c r="A70" s="57" t="s">
        <v>281</v>
      </c>
      <c r="B70" s="58" t="s">
        <v>194</v>
      </c>
      <c r="C70" s="59" t="s">
        <v>282</v>
      </c>
      <c r="D70" s="60">
        <v>9869186</v>
      </c>
      <c r="E70" s="61">
        <v>5004072.79</v>
      </c>
      <c r="F70" s="62">
        <f t="shared" si="1"/>
        <v>4865113.21</v>
      </c>
    </row>
    <row r="71" spans="1:6">
      <c r="A71" s="24" t="s">
        <v>283</v>
      </c>
      <c r="B71" s="69" t="s">
        <v>194</v>
      </c>
      <c r="C71" s="26" t="s">
        <v>284</v>
      </c>
      <c r="D71" s="27">
        <v>130000</v>
      </c>
      <c r="E71" s="70">
        <v>48473.87</v>
      </c>
      <c r="F71" s="71">
        <f t="shared" si="1"/>
        <v>81526.13</v>
      </c>
    </row>
    <row r="72" spans="1:6">
      <c r="A72" s="24" t="s">
        <v>283</v>
      </c>
      <c r="B72" s="69" t="s">
        <v>194</v>
      </c>
      <c r="C72" s="26" t="s">
        <v>285</v>
      </c>
      <c r="D72" s="27">
        <v>3490000</v>
      </c>
      <c r="E72" s="70">
        <v>1418209.39</v>
      </c>
      <c r="F72" s="71">
        <f t="shared" si="1"/>
        <v>2071790.61</v>
      </c>
    </row>
    <row r="73" spans="1:6" ht="33" customHeight="1">
      <c r="A73" s="24" t="s">
        <v>286</v>
      </c>
      <c r="B73" s="69" t="s">
        <v>194</v>
      </c>
      <c r="C73" s="26" t="s">
        <v>287</v>
      </c>
      <c r="D73" s="27">
        <v>25000</v>
      </c>
      <c r="E73" s="70" t="s">
        <v>47</v>
      </c>
      <c r="F73" s="71">
        <f t="shared" si="1"/>
        <v>25000</v>
      </c>
    </row>
    <row r="74" spans="1:6" ht="16.5" customHeight="1">
      <c r="A74" s="24" t="s">
        <v>288</v>
      </c>
      <c r="B74" s="69" t="s">
        <v>194</v>
      </c>
      <c r="C74" s="26" t="s">
        <v>289</v>
      </c>
      <c r="D74" s="27">
        <v>84000</v>
      </c>
      <c r="E74" s="70">
        <v>7110</v>
      </c>
      <c r="F74" s="71">
        <f t="shared" si="1"/>
        <v>76890</v>
      </c>
    </row>
    <row r="75" spans="1:6" ht="24" customHeight="1">
      <c r="A75" s="24" t="s">
        <v>290</v>
      </c>
      <c r="B75" s="69" t="s">
        <v>194</v>
      </c>
      <c r="C75" s="26" t="s">
        <v>291</v>
      </c>
      <c r="D75" s="27">
        <v>490086</v>
      </c>
      <c r="E75" s="70">
        <v>309407.86</v>
      </c>
      <c r="F75" s="71">
        <f t="shared" si="1"/>
        <v>180678.14</v>
      </c>
    </row>
    <row r="76" spans="1:6" ht="21.75" customHeight="1">
      <c r="A76" s="24" t="s">
        <v>290</v>
      </c>
      <c r="B76" s="69" t="s">
        <v>194</v>
      </c>
      <c r="C76" s="26" t="s">
        <v>292</v>
      </c>
      <c r="D76" s="27">
        <v>142100</v>
      </c>
      <c r="E76" s="70">
        <v>67943.81</v>
      </c>
      <c r="F76" s="71">
        <f t="shared" si="1"/>
        <v>74156.19</v>
      </c>
    </row>
    <row r="77" spans="1:6" ht="15" customHeight="1">
      <c r="A77" s="24" t="s">
        <v>293</v>
      </c>
      <c r="B77" s="69" t="s">
        <v>194</v>
      </c>
      <c r="C77" s="26" t="s">
        <v>294</v>
      </c>
      <c r="D77" s="27">
        <v>4200000</v>
      </c>
      <c r="E77" s="70">
        <v>2348137.73</v>
      </c>
      <c r="F77" s="71">
        <f t="shared" si="1"/>
        <v>1851862.27</v>
      </c>
    </row>
    <row r="78" spans="1:6" ht="16.5" customHeight="1">
      <c r="A78" s="24" t="s">
        <v>293</v>
      </c>
      <c r="B78" s="69" t="s">
        <v>194</v>
      </c>
      <c r="C78" s="26" t="s">
        <v>295</v>
      </c>
      <c r="D78" s="27">
        <v>1280000</v>
      </c>
      <c r="E78" s="70">
        <v>799977.23</v>
      </c>
      <c r="F78" s="71">
        <f t="shared" si="1"/>
        <v>480022.77</v>
      </c>
    </row>
    <row r="79" spans="1:6" ht="14.25" customHeight="1">
      <c r="A79" s="24" t="s">
        <v>293</v>
      </c>
      <c r="B79" s="69" t="s">
        <v>194</v>
      </c>
      <c r="C79" s="26" t="s">
        <v>296</v>
      </c>
      <c r="D79" s="27">
        <v>28000</v>
      </c>
      <c r="E79" s="70">
        <v>4812.8999999999996</v>
      </c>
      <c r="F79" s="71">
        <f t="shared" ref="F79:F110" si="2">IF(OR(D79="-",IF(E79="-",0,E79)&gt;=IF(D79="-",0,D79)),"-",IF(D79="-",0,D79)-IF(E79="-",0,E79))</f>
        <v>23187.1</v>
      </c>
    </row>
    <row r="80" spans="1:6">
      <c r="A80" s="57" t="s">
        <v>297</v>
      </c>
      <c r="B80" s="58" t="s">
        <v>194</v>
      </c>
      <c r="C80" s="59" t="s">
        <v>298</v>
      </c>
      <c r="D80" s="60">
        <v>100000</v>
      </c>
      <c r="E80" s="61">
        <v>22462.5</v>
      </c>
      <c r="F80" s="62">
        <f t="shared" si="2"/>
        <v>77537.5</v>
      </c>
    </row>
    <row r="81" spans="1:6" ht="36.75" customHeight="1">
      <c r="A81" s="24" t="s">
        <v>237</v>
      </c>
      <c r="B81" s="69" t="s">
        <v>194</v>
      </c>
      <c r="C81" s="26" t="s">
        <v>299</v>
      </c>
      <c r="D81" s="27">
        <v>100000</v>
      </c>
      <c r="E81" s="70">
        <v>22462.5</v>
      </c>
      <c r="F81" s="71">
        <f t="shared" si="2"/>
        <v>77537.5</v>
      </c>
    </row>
    <row r="82" spans="1:6">
      <c r="A82" s="57" t="s">
        <v>300</v>
      </c>
      <c r="B82" s="58" t="s">
        <v>194</v>
      </c>
      <c r="C82" s="59" t="s">
        <v>301</v>
      </c>
      <c r="D82" s="60">
        <v>7677885.6600000001</v>
      </c>
      <c r="E82" s="61">
        <v>4814525.51</v>
      </c>
      <c r="F82" s="62">
        <f t="shared" si="2"/>
        <v>2863360.1500000004</v>
      </c>
    </row>
    <row r="83" spans="1:6" ht="14.25" customHeight="1">
      <c r="A83" s="24" t="s">
        <v>302</v>
      </c>
      <c r="B83" s="69" t="s">
        <v>194</v>
      </c>
      <c r="C83" s="26" t="s">
        <v>303</v>
      </c>
      <c r="D83" s="27">
        <v>7420700</v>
      </c>
      <c r="E83" s="70">
        <v>4814525.51</v>
      </c>
      <c r="F83" s="71">
        <f t="shared" si="2"/>
        <v>2606174.4900000002</v>
      </c>
    </row>
    <row r="84" spans="1:6" ht="55.5" customHeight="1">
      <c r="A84" s="72" t="s">
        <v>304</v>
      </c>
      <c r="B84" s="69" t="s">
        <v>194</v>
      </c>
      <c r="C84" s="26" t="s">
        <v>305</v>
      </c>
      <c r="D84" s="27">
        <v>173300</v>
      </c>
      <c r="E84" s="70" t="s">
        <v>47</v>
      </c>
      <c r="F84" s="71">
        <f t="shared" si="2"/>
        <v>173300</v>
      </c>
    </row>
    <row r="85" spans="1:6" ht="22.5">
      <c r="A85" s="24" t="s">
        <v>306</v>
      </c>
      <c r="B85" s="69" t="s">
        <v>194</v>
      </c>
      <c r="C85" s="26" t="s">
        <v>307</v>
      </c>
      <c r="D85" s="27">
        <v>83885.66</v>
      </c>
      <c r="E85" s="70" t="s">
        <v>47</v>
      </c>
      <c r="F85" s="71">
        <f t="shared" si="2"/>
        <v>83885.66</v>
      </c>
    </row>
    <row r="86" spans="1:6">
      <c r="A86" s="57" t="s">
        <v>308</v>
      </c>
      <c r="B86" s="58" t="s">
        <v>194</v>
      </c>
      <c r="C86" s="59" t="s">
        <v>309</v>
      </c>
      <c r="D86" s="60">
        <v>2131532.5499999998</v>
      </c>
      <c r="E86" s="61">
        <v>1861383.95</v>
      </c>
      <c r="F86" s="62">
        <f t="shared" si="2"/>
        <v>270148.59999999986</v>
      </c>
    </row>
    <row r="87" spans="1:6" ht="37.5" customHeight="1">
      <c r="A87" s="24" t="s">
        <v>237</v>
      </c>
      <c r="B87" s="69" t="s">
        <v>194</v>
      </c>
      <c r="C87" s="26" t="s">
        <v>310</v>
      </c>
      <c r="D87" s="27">
        <v>400000</v>
      </c>
      <c r="E87" s="70">
        <v>145000</v>
      </c>
      <c r="F87" s="71">
        <f t="shared" si="2"/>
        <v>255000</v>
      </c>
    </row>
    <row r="88" spans="1:6" ht="22.5">
      <c r="A88" s="24" t="s">
        <v>263</v>
      </c>
      <c r="B88" s="69" t="s">
        <v>194</v>
      </c>
      <c r="C88" s="26" t="s">
        <v>311</v>
      </c>
      <c r="D88" s="27">
        <v>1731532.55</v>
      </c>
      <c r="E88" s="70">
        <v>1716383.95</v>
      </c>
      <c r="F88" s="71">
        <f t="shared" si="2"/>
        <v>15148.600000000093</v>
      </c>
    </row>
    <row r="89" spans="1:6">
      <c r="A89" s="57" t="s">
        <v>312</v>
      </c>
      <c r="B89" s="58" t="s">
        <v>194</v>
      </c>
      <c r="C89" s="59" t="s">
        <v>313</v>
      </c>
      <c r="D89" s="60">
        <v>3600000</v>
      </c>
      <c r="E89" s="61">
        <v>2244431.38</v>
      </c>
      <c r="F89" s="62">
        <f t="shared" si="2"/>
        <v>1355568.62</v>
      </c>
    </row>
    <row r="90" spans="1:6" ht="24" customHeight="1">
      <c r="A90" s="24" t="s">
        <v>314</v>
      </c>
      <c r="B90" s="69" t="s">
        <v>194</v>
      </c>
      <c r="C90" s="26" t="s">
        <v>315</v>
      </c>
      <c r="D90" s="27">
        <v>100000</v>
      </c>
      <c r="E90" s="70" t="s">
        <v>47</v>
      </c>
      <c r="F90" s="71">
        <f t="shared" si="2"/>
        <v>100000</v>
      </c>
    </row>
    <row r="91" spans="1:6" ht="36" customHeight="1">
      <c r="A91" s="24" t="s">
        <v>237</v>
      </c>
      <c r="B91" s="69" t="s">
        <v>194</v>
      </c>
      <c r="C91" s="26" t="s">
        <v>316</v>
      </c>
      <c r="D91" s="27">
        <v>2000000</v>
      </c>
      <c r="E91" s="70">
        <v>2000000</v>
      </c>
      <c r="F91" s="71" t="str">
        <f t="shared" si="2"/>
        <v>-</v>
      </c>
    </row>
    <row r="92" spans="1:6" ht="32.25" customHeight="1">
      <c r="A92" s="24" t="s">
        <v>237</v>
      </c>
      <c r="B92" s="69" t="s">
        <v>194</v>
      </c>
      <c r="C92" s="26" t="s">
        <v>317</v>
      </c>
      <c r="D92" s="27">
        <v>1500000</v>
      </c>
      <c r="E92" s="70">
        <v>244431.38</v>
      </c>
      <c r="F92" s="71">
        <f t="shared" si="2"/>
        <v>1255568.6200000001</v>
      </c>
    </row>
    <row r="93" spans="1:6">
      <c r="A93" s="57" t="s">
        <v>318</v>
      </c>
      <c r="B93" s="58" t="s">
        <v>194</v>
      </c>
      <c r="C93" s="59" t="s">
        <v>319</v>
      </c>
      <c r="D93" s="60">
        <v>3559770.95</v>
      </c>
      <c r="E93" s="61">
        <v>7970</v>
      </c>
      <c r="F93" s="62">
        <f t="shared" si="2"/>
        <v>3551800.95</v>
      </c>
    </row>
    <row r="94" spans="1:6" ht="15" customHeight="1">
      <c r="A94" s="24" t="s">
        <v>320</v>
      </c>
      <c r="B94" s="69" t="s">
        <v>194</v>
      </c>
      <c r="C94" s="26" t="s">
        <v>321</v>
      </c>
      <c r="D94" s="27">
        <v>7970</v>
      </c>
      <c r="E94" s="70">
        <v>7970</v>
      </c>
      <c r="F94" s="71" t="str">
        <f t="shared" si="2"/>
        <v>-</v>
      </c>
    </row>
    <row r="95" spans="1:6" ht="22.5">
      <c r="A95" s="24" t="s">
        <v>322</v>
      </c>
      <c r="B95" s="69" t="s">
        <v>194</v>
      </c>
      <c r="C95" s="26" t="s">
        <v>323</v>
      </c>
      <c r="D95" s="27">
        <v>3358000</v>
      </c>
      <c r="E95" s="70" t="s">
        <v>47</v>
      </c>
      <c r="F95" s="71">
        <f t="shared" si="2"/>
        <v>3358000</v>
      </c>
    </row>
    <row r="96" spans="1:6" ht="13.5" customHeight="1">
      <c r="A96" s="24" t="s">
        <v>324</v>
      </c>
      <c r="B96" s="69" t="s">
        <v>194</v>
      </c>
      <c r="C96" s="26" t="s">
        <v>325</v>
      </c>
      <c r="D96" s="27">
        <v>193800.95</v>
      </c>
      <c r="E96" s="70" t="s">
        <v>47</v>
      </c>
      <c r="F96" s="71">
        <f t="shared" si="2"/>
        <v>193800.95</v>
      </c>
    </row>
    <row r="97" spans="1:6">
      <c r="A97" s="57" t="s">
        <v>326</v>
      </c>
      <c r="B97" s="58" t="s">
        <v>194</v>
      </c>
      <c r="C97" s="59" t="s">
        <v>327</v>
      </c>
      <c r="D97" s="60">
        <v>30264772.73</v>
      </c>
      <c r="E97" s="61">
        <v>22341218.140000001</v>
      </c>
      <c r="F97" s="62">
        <f t="shared" si="2"/>
        <v>7923554.5899999999</v>
      </c>
    </row>
    <row r="98" spans="1:6">
      <c r="A98" s="24" t="s">
        <v>328</v>
      </c>
      <c r="B98" s="69" t="s">
        <v>194</v>
      </c>
      <c r="C98" s="26" t="s">
        <v>329</v>
      </c>
      <c r="D98" s="27">
        <v>19000</v>
      </c>
      <c r="E98" s="70" t="s">
        <v>47</v>
      </c>
      <c r="F98" s="71">
        <f t="shared" si="2"/>
        <v>19000</v>
      </c>
    </row>
    <row r="99" spans="1:6" ht="22.5">
      <c r="A99" s="24" t="s">
        <v>330</v>
      </c>
      <c r="B99" s="69" t="s">
        <v>194</v>
      </c>
      <c r="C99" s="26" t="s">
        <v>331</v>
      </c>
      <c r="D99" s="27">
        <v>19535583.120000001</v>
      </c>
      <c r="E99" s="70">
        <v>19200093.34</v>
      </c>
      <c r="F99" s="71">
        <f t="shared" si="2"/>
        <v>335489.78000000119</v>
      </c>
    </row>
    <row r="100" spans="1:6">
      <c r="A100" s="24" t="s">
        <v>332</v>
      </c>
      <c r="B100" s="69" t="s">
        <v>194</v>
      </c>
      <c r="C100" s="26" t="s">
        <v>333</v>
      </c>
      <c r="D100" s="27">
        <v>2127500</v>
      </c>
      <c r="E100" s="70" t="s">
        <v>47</v>
      </c>
      <c r="F100" s="71">
        <f t="shared" si="2"/>
        <v>2127500</v>
      </c>
    </row>
    <row r="101" spans="1:6" ht="24.75" customHeight="1">
      <c r="A101" s="24" t="s">
        <v>334</v>
      </c>
      <c r="B101" s="69" t="s">
        <v>194</v>
      </c>
      <c r="C101" s="26" t="s">
        <v>335</v>
      </c>
      <c r="D101" s="27">
        <v>4312368.8099999996</v>
      </c>
      <c r="E101" s="70" t="s">
        <v>47</v>
      </c>
      <c r="F101" s="71">
        <f t="shared" si="2"/>
        <v>4312368.8099999996</v>
      </c>
    </row>
    <row r="102" spans="1:6">
      <c r="A102" s="24" t="s">
        <v>336</v>
      </c>
      <c r="B102" s="69" t="s">
        <v>194</v>
      </c>
      <c r="C102" s="26" t="s">
        <v>337</v>
      </c>
      <c r="D102" s="27">
        <v>607000</v>
      </c>
      <c r="E102" s="70">
        <v>606390.38</v>
      </c>
      <c r="F102" s="71">
        <f t="shared" si="2"/>
        <v>609.61999999999534</v>
      </c>
    </row>
    <row r="103" spans="1:6" ht="22.5">
      <c r="A103" s="24" t="s">
        <v>338</v>
      </c>
      <c r="B103" s="69" t="s">
        <v>194</v>
      </c>
      <c r="C103" s="26" t="s">
        <v>339</v>
      </c>
      <c r="D103" s="27">
        <v>3663320.8</v>
      </c>
      <c r="E103" s="70">
        <v>2534734.42</v>
      </c>
      <c r="F103" s="71">
        <f t="shared" si="2"/>
        <v>1128586.3799999999</v>
      </c>
    </row>
    <row r="104" spans="1:6">
      <c r="A104" s="57" t="s">
        <v>340</v>
      </c>
      <c r="B104" s="58" t="s">
        <v>194</v>
      </c>
      <c r="C104" s="59" t="s">
        <v>341</v>
      </c>
      <c r="D104" s="60">
        <v>750000</v>
      </c>
      <c r="E104" s="61">
        <v>161588.85</v>
      </c>
      <c r="F104" s="62">
        <f t="shared" si="2"/>
        <v>588411.15</v>
      </c>
    </row>
    <row r="105" spans="1:6" ht="22.5">
      <c r="A105" s="24" t="s">
        <v>342</v>
      </c>
      <c r="B105" s="69" t="s">
        <v>194</v>
      </c>
      <c r="C105" s="26" t="s">
        <v>343</v>
      </c>
      <c r="D105" s="27">
        <v>300000</v>
      </c>
      <c r="E105" s="70">
        <v>110000</v>
      </c>
      <c r="F105" s="71">
        <f t="shared" si="2"/>
        <v>190000</v>
      </c>
    </row>
    <row r="106" spans="1:6">
      <c r="A106" s="24" t="s">
        <v>344</v>
      </c>
      <c r="B106" s="69" t="s">
        <v>194</v>
      </c>
      <c r="C106" s="26" t="s">
        <v>345</v>
      </c>
      <c r="D106" s="27">
        <v>450000</v>
      </c>
      <c r="E106" s="70">
        <v>51588.85</v>
      </c>
      <c r="F106" s="71">
        <f t="shared" si="2"/>
        <v>398411.15</v>
      </c>
    </row>
    <row r="107" spans="1:6">
      <c r="A107" s="57" t="s">
        <v>346</v>
      </c>
      <c r="B107" s="58" t="s">
        <v>194</v>
      </c>
      <c r="C107" s="59" t="s">
        <v>347</v>
      </c>
      <c r="D107" s="60">
        <v>24895173.469999999</v>
      </c>
      <c r="E107" s="61">
        <v>14741212.630000001</v>
      </c>
      <c r="F107" s="62">
        <f t="shared" si="2"/>
        <v>10153960.839999998</v>
      </c>
    </row>
    <row r="108" spans="1:6" ht="15" customHeight="1">
      <c r="A108" s="24" t="s">
        <v>348</v>
      </c>
      <c r="B108" s="69" t="s">
        <v>194</v>
      </c>
      <c r="C108" s="26" t="s">
        <v>349</v>
      </c>
      <c r="D108" s="27">
        <v>80000</v>
      </c>
      <c r="E108" s="70">
        <v>25339.11</v>
      </c>
      <c r="F108" s="71">
        <f t="shared" si="2"/>
        <v>54660.89</v>
      </c>
    </row>
    <row r="109" spans="1:6" ht="15" customHeight="1">
      <c r="A109" s="24" t="s">
        <v>348</v>
      </c>
      <c r="B109" s="69" t="s">
        <v>194</v>
      </c>
      <c r="C109" s="26" t="s">
        <v>350</v>
      </c>
      <c r="D109" s="27">
        <v>9962000</v>
      </c>
      <c r="E109" s="70">
        <v>6210530.1699999999</v>
      </c>
      <c r="F109" s="71">
        <f t="shared" si="2"/>
        <v>3751469.83</v>
      </c>
    </row>
    <row r="110" spans="1:6">
      <c r="A110" s="24" t="s">
        <v>351</v>
      </c>
      <c r="B110" s="69" t="s">
        <v>194</v>
      </c>
      <c r="C110" s="26" t="s">
        <v>352</v>
      </c>
      <c r="D110" s="27">
        <v>708454.8</v>
      </c>
      <c r="E110" s="70" t="s">
        <v>47</v>
      </c>
      <c r="F110" s="71">
        <f t="shared" si="2"/>
        <v>708454.8</v>
      </c>
    </row>
    <row r="111" spans="1:6" ht="12.75" customHeight="1">
      <c r="A111" s="24" t="s">
        <v>353</v>
      </c>
      <c r="B111" s="69" t="s">
        <v>194</v>
      </c>
      <c r="C111" s="26" t="s">
        <v>354</v>
      </c>
      <c r="D111" s="27">
        <v>8295820.6699999999</v>
      </c>
      <c r="E111" s="70">
        <v>5102154.74</v>
      </c>
      <c r="F111" s="71">
        <f t="shared" ref="F111:F134" si="3">IF(OR(D111="-",IF(E111="-",0,E111)&gt;=IF(D111="-",0,D111)),"-",IF(D111="-",0,D111)-IF(E111="-",0,E111))</f>
        <v>3193665.9299999997</v>
      </c>
    </row>
    <row r="112" spans="1:6" ht="12.75" customHeight="1">
      <c r="A112" s="24" t="s">
        <v>353</v>
      </c>
      <c r="B112" s="69" t="s">
        <v>194</v>
      </c>
      <c r="C112" s="26" t="s">
        <v>355</v>
      </c>
      <c r="D112" s="27">
        <v>5500</v>
      </c>
      <c r="E112" s="70">
        <v>3800</v>
      </c>
      <c r="F112" s="71">
        <f t="shared" si="3"/>
        <v>1700</v>
      </c>
    </row>
    <row r="113" spans="1:6" ht="16.5" customHeight="1">
      <c r="A113" s="24" t="s">
        <v>353</v>
      </c>
      <c r="B113" s="69" t="s">
        <v>194</v>
      </c>
      <c r="C113" s="26" t="s">
        <v>356</v>
      </c>
      <c r="D113" s="27">
        <v>2736098</v>
      </c>
      <c r="E113" s="70">
        <v>1785298.43</v>
      </c>
      <c r="F113" s="71">
        <f t="shared" si="3"/>
        <v>950799.57000000007</v>
      </c>
    </row>
    <row r="114" spans="1:6" ht="13.5" customHeight="1">
      <c r="A114" s="24" t="s">
        <v>353</v>
      </c>
      <c r="B114" s="69" t="s">
        <v>194</v>
      </c>
      <c r="C114" s="26" t="s">
        <v>357</v>
      </c>
      <c r="D114" s="27">
        <v>75000</v>
      </c>
      <c r="E114" s="70">
        <v>59474.89</v>
      </c>
      <c r="F114" s="71">
        <f t="shared" si="3"/>
        <v>15525.11</v>
      </c>
    </row>
    <row r="115" spans="1:6" ht="21.75" customHeight="1">
      <c r="A115" s="24" t="s">
        <v>358</v>
      </c>
      <c r="B115" s="69" t="s">
        <v>194</v>
      </c>
      <c r="C115" s="26" t="s">
        <v>359</v>
      </c>
      <c r="D115" s="27">
        <v>792703.6</v>
      </c>
      <c r="E115" s="70">
        <v>376073.73</v>
      </c>
      <c r="F115" s="71">
        <f t="shared" si="3"/>
        <v>416629.87</v>
      </c>
    </row>
    <row r="116" spans="1:6" ht="20.25" customHeight="1">
      <c r="A116" s="24" t="s">
        <v>358</v>
      </c>
      <c r="B116" s="69" t="s">
        <v>194</v>
      </c>
      <c r="C116" s="26" t="s">
        <v>360</v>
      </c>
      <c r="D116" s="27">
        <v>239596.4</v>
      </c>
      <c r="E116" s="70">
        <v>113573.94</v>
      </c>
      <c r="F116" s="71">
        <f t="shared" si="3"/>
        <v>126022.45999999999</v>
      </c>
    </row>
    <row r="117" spans="1:6" ht="24" customHeight="1">
      <c r="A117" s="24" t="s">
        <v>361</v>
      </c>
      <c r="B117" s="69" t="s">
        <v>194</v>
      </c>
      <c r="C117" s="26" t="s">
        <v>362</v>
      </c>
      <c r="D117" s="27">
        <v>1536098</v>
      </c>
      <c r="E117" s="70">
        <v>832446.23</v>
      </c>
      <c r="F117" s="71">
        <f t="shared" si="3"/>
        <v>703651.77</v>
      </c>
    </row>
    <row r="118" spans="1:6" ht="21.75" customHeight="1">
      <c r="A118" s="24" t="s">
        <v>361</v>
      </c>
      <c r="B118" s="69" t="s">
        <v>194</v>
      </c>
      <c r="C118" s="26" t="s">
        <v>363</v>
      </c>
      <c r="D118" s="27">
        <v>463902</v>
      </c>
      <c r="E118" s="70">
        <v>232521.39</v>
      </c>
      <c r="F118" s="71">
        <f t="shared" si="3"/>
        <v>231380.61</v>
      </c>
    </row>
    <row r="119" spans="1:6">
      <c r="A119" s="57" t="s">
        <v>364</v>
      </c>
      <c r="B119" s="58" t="s">
        <v>194</v>
      </c>
      <c r="C119" s="59" t="s">
        <v>365</v>
      </c>
      <c r="D119" s="60">
        <v>20000</v>
      </c>
      <c r="E119" s="61">
        <v>10606.82</v>
      </c>
      <c r="F119" s="62">
        <f t="shared" si="3"/>
        <v>9393.18</v>
      </c>
    </row>
    <row r="120" spans="1:6" ht="36.75" customHeight="1">
      <c r="A120" s="24" t="s">
        <v>234</v>
      </c>
      <c r="B120" s="69" t="s">
        <v>194</v>
      </c>
      <c r="C120" s="26" t="s">
        <v>366</v>
      </c>
      <c r="D120" s="27">
        <v>20000</v>
      </c>
      <c r="E120" s="70">
        <v>10606.82</v>
      </c>
      <c r="F120" s="71">
        <f t="shared" si="3"/>
        <v>9393.18</v>
      </c>
    </row>
    <row r="121" spans="1:6">
      <c r="A121" s="57" t="s">
        <v>367</v>
      </c>
      <c r="B121" s="58" t="s">
        <v>194</v>
      </c>
      <c r="C121" s="59" t="s">
        <v>368</v>
      </c>
      <c r="D121" s="60">
        <v>821009.69</v>
      </c>
      <c r="E121" s="61">
        <v>687297.73</v>
      </c>
      <c r="F121" s="62">
        <f t="shared" si="3"/>
        <v>133711.95999999996</v>
      </c>
    </row>
    <row r="122" spans="1:6" ht="21.75" customHeight="1">
      <c r="A122" s="24" t="s">
        <v>369</v>
      </c>
      <c r="B122" s="69" t="s">
        <v>194</v>
      </c>
      <c r="C122" s="26" t="s">
        <v>370</v>
      </c>
      <c r="D122" s="27">
        <v>100000</v>
      </c>
      <c r="E122" s="70">
        <v>100000</v>
      </c>
      <c r="F122" s="71" t="str">
        <f t="shared" si="3"/>
        <v>-</v>
      </c>
    </row>
    <row r="123" spans="1:6" ht="22.5">
      <c r="A123" s="24" t="s">
        <v>371</v>
      </c>
      <c r="B123" s="69" t="s">
        <v>194</v>
      </c>
      <c r="C123" s="26" t="s">
        <v>372</v>
      </c>
      <c r="D123" s="27">
        <v>130000</v>
      </c>
      <c r="E123" s="70">
        <v>46000</v>
      </c>
      <c r="F123" s="71">
        <f t="shared" si="3"/>
        <v>84000</v>
      </c>
    </row>
    <row r="124" spans="1:6" ht="22.5" customHeight="1">
      <c r="A124" s="24" t="s">
        <v>373</v>
      </c>
      <c r="B124" s="69" t="s">
        <v>194</v>
      </c>
      <c r="C124" s="26" t="s">
        <v>374</v>
      </c>
      <c r="D124" s="27">
        <v>10000</v>
      </c>
      <c r="E124" s="70" t="s">
        <v>47</v>
      </c>
      <c r="F124" s="71">
        <f t="shared" si="3"/>
        <v>10000</v>
      </c>
    </row>
    <row r="125" spans="1:6" ht="22.5">
      <c r="A125" s="24" t="s">
        <v>375</v>
      </c>
      <c r="B125" s="69" t="s">
        <v>194</v>
      </c>
      <c r="C125" s="26" t="s">
        <v>376</v>
      </c>
      <c r="D125" s="27">
        <v>60000</v>
      </c>
      <c r="E125" s="70">
        <v>20288.04</v>
      </c>
      <c r="F125" s="71">
        <f t="shared" si="3"/>
        <v>39711.96</v>
      </c>
    </row>
    <row r="126" spans="1:6" ht="22.5">
      <c r="A126" s="24" t="s">
        <v>377</v>
      </c>
      <c r="B126" s="69" t="s">
        <v>194</v>
      </c>
      <c r="C126" s="26" t="s">
        <v>378</v>
      </c>
      <c r="D126" s="27">
        <v>225000</v>
      </c>
      <c r="E126" s="70">
        <v>225000</v>
      </c>
      <c r="F126" s="71" t="str">
        <f t="shared" si="3"/>
        <v>-</v>
      </c>
    </row>
    <row r="127" spans="1:6">
      <c r="A127" s="24" t="s">
        <v>379</v>
      </c>
      <c r="B127" s="69" t="s">
        <v>194</v>
      </c>
      <c r="C127" s="26" t="s">
        <v>380</v>
      </c>
      <c r="D127" s="27">
        <v>257947.51</v>
      </c>
      <c r="E127" s="70">
        <v>257947.51</v>
      </c>
      <c r="F127" s="71" t="str">
        <f t="shared" si="3"/>
        <v>-</v>
      </c>
    </row>
    <row r="128" spans="1:6" ht="22.5">
      <c r="A128" s="24" t="s">
        <v>381</v>
      </c>
      <c r="B128" s="69" t="s">
        <v>194</v>
      </c>
      <c r="C128" s="26" t="s">
        <v>382</v>
      </c>
      <c r="D128" s="27">
        <v>13576.19</v>
      </c>
      <c r="E128" s="70">
        <v>13576.19</v>
      </c>
      <c r="F128" s="71" t="str">
        <f t="shared" si="3"/>
        <v>-</v>
      </c>
    </row>
    <row r="129" spans="1:6" ht="31.5" customHeight="1">
      <c r="A129" s="24" t="s">
        <v>383</v>
      </c>
      <c r="B129" s="69" t="s">
        <v>194</v>
      </c>
      <c r="C129" s="26" t="s">
        <v>384</v>
      </c>
      <c r="D129" s="27">
        <v>23261.69</v>
      </c>
      <c r="E129" s="70">
        <v>23261.69</v>
      </c>
      <c r="F129" s="71" t="str">
        <f t="shared" si="3"/>
        <v>-</v>
      </c>
    </row>
    <row r="130" spans="1:6" ht="33.75" customHeight="1">
      <c r="A130" s="24" t="s">
        <v>385</v>
      </c>
      <c r="B130" s="69" t="s">
        <v>194</v>
      </c>
      <c r="C130" s="26" t="s">
        <v>386</v>
      </c>
      <c r="D130" s="27">
        <v>1224.3</v>
      </c>
      <c r="E130" s="70">
        <v>1224.3</v>
      </c>
      <c r="F130" s="71" t="str">
        <f t="shared" si="3"/>
        <v>-</v>
      </c>
    </row>
    <row r="131" spans="1:6" ht="14.25" customHeight="1">
      <c r="A131" s="57" t="s">
        <v>387</v>
      </c>
      <c r="B131" s="58" t="s">
        <v>194</v>
      </c>
      <c r="C131" s="59" t="s">
        <v>388</v>
      </c>
      <c r="D131" s="60">
        <v>1282000</v>
      </c>
      <c r="E131" s="61">
        <v>782009</v>
      </c>
      <c r="F131" s="62">
        <f t="shared" si="3"/>
        <v>499991</v>
      </c>
    </row>
    <row r="132" spans="1:6" ht="24.75" customHeight="1">
      <c r="A132" s="24" t="s">
        <v>389</v>
      </c>
      <c r="B132" s="69" t="s">
        <v>194</v>
      </c>
      <c r="C132" s="26" t="s">
        <v>390</v>
      </c>
      <c r="D132" s="27">
        <v>1282000</v>
      </c>
      <c r="E132" s="70">
        <v>782009</v>
      </c>
      <c r="F132" s="71">
        <f t="shared" si="3"/>
        <v>499991</v>
      </c>
    </row>
    <row r="133" spans="1:6" ht="15.75" customHeight="1">
      <c r="A133" s="57" t="s">
        <v>391</v>
      </c>
      <c r="B133" s="58" t="s">
        <v>194</v>
      </c>
      <c r="C133" s="59" t="s">
        <v>392</v>
      </c>
      <c r="D133" s="60">
        <v>1556064.62</v>
      </c>
      <c r="E133" s="61">
        <v>300213.7</v>
      </c>
      <c r="F133" s="62">
        <f t="shared" si="3"/>
        <v>1255850.9200000002</v>
      </c>
    </row>
    <row r="134" spans="1:6" ht="24" customHeight="1" thickBot="1">
      <c r="A134" s="24" t="s">
        <v>393</v>
      </c>
      <c r="B134" s="69" t="s">
        <v>194</v>
      </c>
      <c r="C134" s="26" t="s">
        <v>394</v>
      </c>
      <c r="D134" s="27">
        <v>1556064.62</v>
      </c>
      <c r="E134" s="70">
        <v>300213.7</v>
      </c>
      <c r="F134" s="71">
        <f t="shared" si="3"/>
        <v>1255850.9200000002</v>
      </c>
    </row>
    <row r="135" spans="1:6" ht="13.5" customHeight="1" thickBot="1">
      <c r="A135" s="115" t="s">
        <v>395</v>
      </c>
      <c r="B135" s="116" t="s">
        <v>396</v>
      </c>
      <c r="C135" s="117" t="s">
        <v>195</v>
      </c>
      <c r="D135" s="118">
        <v>-200000</v>
      </c>
      <c r="E135" s="118">
        <v>-18893582.82</v>
      </c>
      <c r="F135" s="119" t="s">
        <v>397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 E28:F29 E31:F31">
    <cfRule type="cellIs" priority="1" stopIfTrue="1" operator="equal">
      <formula>0</formula>
    </cfRule>
  </conditionalFormatting>
  <pageMargins left="0.39370078740157483" right="0.19685039370078741" top="0.78740157480314965" bottom="0.39370078740157483" header="0.51181102362204722" footer="0.51181102362204722"/>
  <pageSetup paperSize="9" scale="7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showGridLines="0" topLeftCell="A22" workbookViewId="0">
      <selection activeCell="A42" sqref="A42"/>
    </sheetView>
  </sheetViews>
  <sheetFormatPr defaultRowHeight="12.75" customHeight="1"/>
  <cols>
    <col min="1" max="1" width="54.7109375" customWidth="1"/>
    <col min="2" max="2" width="5.5703125" customWidth="1"/>
    <col min="3" max="3" width="28.140625" customWidth="1"/>
    <col min="4" max="6" width="18.7109375" customWidth="1"/>
  </cols>
  <sheetData>
    <row r="1" spans="1:6" ht="11.1" customHeight="1">
      <c r="A1" s="112" t="s">
        <v>398</v>
      </c>
      <c r="B1" s="112"/>
      <c r="C1" s="112"/>
      <c r="D1" s="112"/>
      <c r="E1" s="112"/>
      <c r="F1" s="112"/>
    </row>
    <row r="2" spans="1:6" ht="13.15" customHeight="1">
      <c r="A2" s="90" t="s">
        <v>399</v>
      </c>
      <c r="B2" s="90"/>
      <c r="C2" s="90"/>
      <c r="D2" s="90"/>
      <c r="E2" s="90"/>
      <c r="F2" s="90"/>
    </row>
    <row r="3" spans="1:6" ht="9" customHeight="1">
      <c r="A3" s="5"/>
      <c r="B3" s="73"/>
      <c r="C3" s="49"/>
      <c r="D3" s="9"/>
      <c r="E3" s="9"/>
      <c r="F3" s="49"/>
    </row>
    <row r="4" spans="1:6" ht="13.9" customHeight="1">
      <c r="A4" s="99" t="s">
        <v>24</v>
      </c>
      <c r="B4" s="93" t="s">
        <v>25</v>
      </c>
      <c r="C4" s="105" t="s">
        <v>400</v>
      </c>
      <c r="D4" s="96" t="s">
        <v>27</v>
      </c>
      <c r="E4" s="96" t="s">
        <v>28</v>
      </c>
      <c r="F4" s="102" t="s">
        <v>29</v>
      </c>
    </row>
    <row r="5" spans="1:6" ht="4.9000000000000004" customHeight="1">
      <c r="A5" s="100"/>
      <c r="B5" s="94"/>
      <c r="C5" s="106"/>
      <c r="D5" s="97"/>
      <c r="E5" s="97"/>
      <c r="F5" s="103"/>
    </row>
    <row r="6" spans="1:6" ht="6" customHeight="1">
      <c r="A6" s="100"/>
      <c r="B6" s="94"/>
      <c r="C6" s="106"/>
      <c r="D6" s="97"/>
      <c r="E6" s="97"/>
      <c r="F6" s="103"/>
    </row>
    <row r="7" spans="1:6" ht="4.9000000000000004" customHeight="1">
      <c r="A7" s="100"/>
      <c r="B7" s="94"/>
      <c r="C7" s="106"/>
      <c r="D7" s="97"/>
      <c r="E7" s="97"/>
      <c r="F7" s="103"/>
    </row>
    <row r="8" spans="1:6" ht="6" customHeight="1">
      <c r="A8" s="100"/>
      <c r="B8" s="94"/>
      <c r="C8" s="106"/>
      <c r="D8" s="97"/>
      <c r="E8" s="97"/>
      <c r="F8" s="103"/>
    </row>
    <row r="9" spans="1:6" ht="6" customHeight="1">
      <c r="A9" s="100"/>
      <c r="B9" s="94"/>
      <c r="C9" s="106"/>
      <c r="D9" s="97"/>
      <c r="E9" s="97"/>
      <c r="F9" s="103"/>
    </row>
    <row r="10" spans="1:6" ht="18" customHeight="1">
      <c r="A10" s="101"/>
      <c r="B10" s="95"/>
      <c r="C10" s="113"/>
      <c r="D10" s="98"/>
      <c r="E10" s="98"/>
      <c r="F10" s="104"/>
    </row>
    <row r="11" spans="1:6" ht="13.5" customHeight="1">
      <c r="A11" s="18">
        <v>1</v>
      </c>
      <c r="B11" s="19">
        <v>2</v>
      </c>
      <c r="C11" s="20">
        <v>3</v>
      </c>
      <c r="D11" s="21" t="s">
        <v>30</v>
      </c>
      <c r="E11" s="56" t="s">
        <v>31</v>
      </c>
      <c r="F11" s="23" t="s">
        <v>32</v>
      </c>
    </row>
    <row r="12" spans="1:6" ht="22.5">
      <c r="A12" s="74" t="s">
        <v>401</v>
      </c>
      <c r="B12" s="35" t="s">
        <v>402</v>
      </c>
      <c r="C12" s="75" t="s">
        <v>195</v>
      </c>
      <c r="D12" s="37">
        <v>200000</v>
      </c>
      <c r="E12" s="37">
        <v>18893582.82</v>
      </c>
      <c r="F12" s="38" t="s">
        <v>195</v>
      </c>
    </row>
    <row r="13" spans="1:6">
      <c r="A13" s="76" t="s">
        <v>36</v>
      </c>
      <c r="B13" s="77"/>
      <c r="C13" s="78"/>
      <c r="D13" s="79"/>
      <c r="E13" s="79"/>
      <c r="F13" s="80"/>
    </row>
    <row r="14" spans="1:6" ht="22.5">
      <c r="A14" s="57" t="s">
        <v>403</v>
      </c>
      <c r="B14" s="81" t="s">
        <v>404</v>
      </c>
      <c r="C14" s="82" t="s">
        <v>195</v>
      </c>
      <c r="D14" s="60">
        <v>22616638</v>
      </c>
      <c r="E14" s="60">
        <v>29289000</v>
      </c>
      <c r="F14" s="62" t="s">
        <v>47</v>
      </c>
    </row>
    <row r="15" spans="1:6">
      <c r="A15" s="76" t="s">
        <v>405</v>
      </c>
      <c r="B15" s="77"/>
      <c r="C15" s="78"/>
      <c r="D15" s="79"/>
      <c r="E15" s="79"/>
      <c r="F15" s="80"/>
    </row>
    <row r="16" spans="1:6" ht="33.75">
      <c r="A16" s="39" t="s">
        <v>406</v>
      </c>
      <c r="B16" s="40" t="s">
        <v>404</v>
      </c>
      <c r="C16" s="83" t="s">
        <v>407</v>
      </c>
      <c r="D16" s="42">
        <v>30000000</v>
      </c>
      <c r="E16" s="42">
        <v>30000000</v>
      </c>
      <c r="F16" s="43" t="s">
        <v>47</v>
      </c>
    </row>
    <row r="17" spans="1:6" ht="33.75">
      <c r="A17" s="24" t="s">
        <v>408</v>
      </c>
      <c r="B17" s="25" t="s">
        <v>404</v>
      </c>
      <c r="C17" s="84" t="s">
        <v>409</v>
      </c>
      <c r="D17" s="27">
        <v>-7383362</v>
      </c>
      <c r="E17" s="27">
        <v>-711000</v>
      </c>
      <c r="F17" s="71" t="s">
        <v>47</v>
      </c>
    </row>
    <row r="18" spans="1:6">
      <c r="A18" s="57" t="s">
        <v>410</v>
      </c>
      <c r="B18" s="81" t="s">
        <v>411</v>
      </c>
      <c r="C18" s="82" t="s">
        <v>195</v>
      </c>
      <c r="D18" s="60" t="s">
        <v>47</v>
      </c>
      <c r="E18" s="60" t="s">
        <v>47</v>
      </c>
      <c r="F18" s="62" t="s">
        <v>47</v>
      </c>
    </row>
    <row r="19" spans="1:6">
      <c r="A19" s="76" t="s">
        <v>405</v>
      </c>
      <c r="B19" s="77"/>
      <c r="C19" s="78"/>
      <c r="D19" s="79"/>
      <c r="E19" s="79"/>
      <c r="F19" s="80"/>
    </row>
    <row r="20" spans="1:6">
      <c r="A20" s="74" t="s">
        <v>412</v>
      </c>
      <c r="B20" s="35" t="s">
        <v>413</v>
      </c>
      <c r="C20" s="75" t="s">
        <v>414</v>
      </c>
      <c r="D20" s="37">
        <v>-22416638</v>
      </c>
      <c r="E20" s="37">
        <v>-10395417.18</v>
      </c>
      <c r="F20" s="38" t="s">
        <v>47</v>
      </c>
    </row>
    <row r="21" spans="1:6" ht="22.5">
      <c r="A21" s="74" t="s">
        <v>415</v>
      </c>
      <c r="B21" s="35" t="s">
        <v>413</v>
      </c>
      <c r="C21" s="75" t="s">
        <v>416</v>
      </c>
      <c r="D21" s="37">
        <v>-22416638</v>
      </c>
      <c r="E21" s="37">
        <v>-10395417.18</v>
      </c>
      <c r="F21" s="38" t="s">
        <v>47</v>
      </c>
    </row>
    <row r="22" spans="1:6">
      <c r="A22" s="74" t="s">
        <v>417</v>
      </c>
      <c r="B22" s="35" t="s">
        <v>418</v>
      </c>
      <c r="C22" s="75" t="s">
        <v>419</v>
      </c>
      <c r="D22" s="37">
        <v>-180000000</v>
      </c>
      <c r="E22" s="37">
        <v>-104889832.39</v>
      </c>
      <c r="F22" s="38" t="s">
        <v>397</v>
      </c>
    </row>
    <row r="23" spans="1:6" ht="22.5">
      <c r="A23" s="24" t="s">
        <v>420</v>
      </c>
      <c r="B23" s="25" t="s">
        <v>418</v>
      </c>
      <c r="C23" s="84" t="s">
        <v>421</v>
      </c>
      <c r="D23" s="27">
        <v>-180000000</v>
      </c>
      <c r="E23" s="27">
        <v>-104889832.39</v>
      </c>
      <c r="F23" s="71" t="s">
        <v>397</v>
      </c>
    </row>
    <row r="24" spans="1:6">
      <c r="A24" s="74" t="s">
        <v>422</v>
      </c>
      <c r="B24" s="35" t="s">
        <v>423</v>
      </c>
      <c r="C24" s="75" t="s">
        <v>424</v>
      </c>
      <c r="D24" s="37">
        <v>157583362</v>
      </c>
      <c r="E24" s="37">
        <v>94494415.209999993</v>
      </c>
      <c r="F24" s="38" t="s">
        <v>397</v>
      </c>
    </row>
    <row r="25" spans="1:6" ht="22.5">
      <c r="A25" s="24" t="s">
        <v>425</v>
      </c>
      <c r="B25" s="25" t="s">
        <v>423</v>
      </c>
      <c r="C25" s="84" t="s">
        <v>426</v>
      </c>
      <c r="D25" s="27">
        <v>157583362</v>
      </c>
      <c r="E25" s="27">
        <v>94494415.209999993</v>
      </c>
      <c r="F25" s="71" t="s">
        <v>397</v>
      </c>
    </row>
    <row r="26" spans="1:6" ht="12.75" customHeight="1">
      <c r="A26" s="85"/>
      <c r="B26" s="86"/>
      <c r="C26" s="87"/>
      <c r="D26" s="88"/>
      <c r="E26" s="88"/>
      <c r="F26" s="89"/>
    </row>
    <row r="30" spans="1:6" ht="12.75" customHeight="1">
      <c r="A30" t="s">
        <v>444</v>
      </c>
      <c r="B30" t="s">
        <v>452</v>
      </c>
    </row>
    <row r="31" spans="1:6" ht="12.75" customHeight="1">
      <c r="A31" t="s">
        <v>445</v>
      </c>
      <c r="B31" t="s">
        <v>446</v>
      </c>
    </row>
    <row r="34" spans="1:2" ht="12.75" customHeight="1">
      <c r="A34" t="s">
        <v>447</v>
      </c>
    </row>
    <row r="35" spans="1:2" ht="12.75" customHeight="1">
      <c r="A35" t="s">
        <v>448</v>
      </c>
      <c r="B35" t="s">
        <v>453</v>
      </c>
    </row>
    <row r="36" spans="1:2" ht="12.75" customHeight="1">
      <c r="A36" t="s">
        <v>449</v>
      </c>
      <c r="B36" t="s">
        <v>446</v>
      </c>
    </row>
    <row r="38" spans="1:2" ht="12.75" customHeight="1">
      <c r="A38" t="s">
        <v>450</v>
      </c>
      <c r="B38" t="s">
        <v>453</v>
      </c>
    </row>
    <row r="39" spans="1:2" ht="12.75" customHeight="1">
      <c r="A39" t="s">
        <v>451</v>
      </c>
      <c r="B39" t="s">
        <v>446</v>
      </c>
    </row>
    <row r="41" spans="1:2" ht="12.75" customHeight="1">
      <c r="A41" t="s">
        <v>454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427</v>
      </c>
      <c r="B1" t="s">
        <v>428</v>
      </c>
    </row>
    <row r="2" spans="1:2">
      <c r="A2" t="s">
        <v>429</v>
      </c>
      <c r="B2" t="s">
        <v>430</v>
      </c>
    </row>
    <row r="3" spans="1:2">
      <c r="A3" t="s">
        <v>431</v>
      </c>
      <c r="B3" t="s">
        <v>6</v>
      </c>
    </row>
    <row r="4" spans="1:2">
      <c r="A4" t="s">
        <v>432</v>
      </c>
      <c r="B4" t="s">
        <v>433</v>
      </c>
    </row>
    <row r="5" spans="1:2">
      <c r="A5" t="s">
        <v>434</v>
      </c>
      <c r="B5" t="s">
        <v>435</v>
      </c>
    </row>
    <row r="6" spans="1:2">
      <c r="A6" t="s">
        <v>436</v>
      </c>
      <c r="B6" t="s">
        <v>428</v>
      </c>
    </row>
    <row r="7" spans="1:2">
      <c r="A7" t="s">
        <v>437</v>
      </c>
      <c r="B7" t="s">
        <v>7</v>
      </c>
    </row>
    <row r="8" spans="1:2">
      <c r="A8" t="s">
        <v>438</v>
      </c>
      <c r="B8" t="s">
        <v>7</v>
      </c>
    </row>
    <row r="9" spans="1:2">
      <c r="A9" t="s">
        <v>439</v>
      </c>
      <c r="B9" t="s">
        <v>440</v>
      </c>
    </row>
    <row r="10" spans="1:2">
      <c r="A10" t="s">
        <v>441</v>
      </c>
      <c r="B10" t="s">
        <v>442</v>
      </c>
    </row>
    <row r="11" spans="1:2">
      <c r="A11" t="s">
        <v>443</v>
      </c>
      <c r="B11" t="s">
        <v>435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Валерий Павлович</dc:creator>
  <dc:description>POI HSSF rep:2.46.0.70</dc:description>
  <cp:lastModifiedBy>Валерий Павлович</cp:lastModifiedBy>
  <cp:lastPrinted>2018-08-22T14:44:46Z</cp:lastPrinted>
  <dcterms:created xsi:type="dcterms:W3CDTF">2018-08-22T14:46:55Z</dcterms:created>
  <dcterms:modified xsi:type="dcterms:W3CDTF">2018-08-22T14:46:56Z</dcterms:modified>
</cp:coreProperties>
</file>